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0920" activeTab="0"/>
  </bookViews>
  <sheets>
    <sheet name="Приложение 2" sheetId="1" r:id="rId1"/>
    <sheet name="раздел 3" sheetId="2" r:id="rId2"/>
    <sheet name="Содержательная часть (табл 1)" sheetId="3" r:id="rId3"/>
    <sheet name="Содержательная часть (текстовая" sheetId="4" r:id="rId4"/>
    <sheet name="Загол.часть" sheetId="5" r:id="rId5"/>
  </sheets>
  <externalReferences>
    <externalReference r:id="rId8"/>
    <externalReference r:id="rId9"/>
  </externalReferences>
  <definedNames>
    <definedName name="_ftn1" localSheetId="1">'раздел 3'!#REF!</definedName>
    <definedName name="_ftn1" localSheetId="2">'Содержательная часть (табл 1)'!#REF!</definedName>
    <definedName name="_ftn2" localSheetId="1">'раздел 3'!#REF!</definedName>
    <definedName name="_ftn2" localSheetId="2">'Содержательная часть (табл 1)'!#REF!</definedName>
    <definedName name="_ftnref1" localSheetId="1">'раздел 3'!#REF!</definedName>
    <definedName name="_ftnref1" localSheetId="2">'Содержательная часть (табл 1)'!#REF!</definedName>
    <definedName name="_ftnref2" localSheetId="1">'раздел 3'!#REF!</definedName>
    <definedName name="_ftnref2" localSheetId="2">'Содержательная часть (табл 1)'!#REF!</definedName>
  </definedNames>
  <calcPr fullCalcOnLoad="1"/>
</workbook>
</file>

<file path=xl/sharedStrings.xml><?xml version="1.0" encoding="utf-8"?>
<sst xmlns="http://schemas.openxmlformats.org/spreadsheetml/2006/main" count="225" uniqueCount="189">
  <si>
    <t xml:space="preserve">дата заключения договора                                      </t>
  </si>
  <si>
    <t xml:space="preserve">номер трудового договора                                      </t>
  </si>
  <si>
    <t xml:space="preserve">ПЛАН </t>
  </si>
  <si>
    <t xml:space="preserve">ФИНАНСОВО-ХОЗЯЙСТВЕННОЙ ДЕЯТЕЛЬНОСТИ </t>
  </si>
  <si>
    <t>№ пп</t>
  </si>
  <si>
    <t>Наименование органа, осуществляющего функции и полномочия учредителя</t>
  </si>
  <si>
    <t xml:space="preserve">Юридический адрес (местонахождение)                         </t>
  </si>
  <si>
    <t xml:space="preserve">Адрес электронной почты                                   </t>
  </si>
  <si>
    <t xml:space="preserve">ИНН           </t>
  </si>
  <si>
    <t xml:space="preserve">КПП               </t>
  </si>
  <si>
    <t xml:space="preserve">Почтовый адрес                                             </t>
  </si>
  <si>
    <t xml:space="preserve">Телефон (факс)                                              </t>
  </si>
  <si>
    <t>Код по Общероссийскому классификатору валют (ОКВ)</t>
  </si>
  <si>
    <t>Ф.И.О. руководителя</t>
  </si>
  <si>
    <t>Наименование показателя</t>
  </si>
  <si>
    <t>из них:</t>
  </si>
  <si>
    <t xml:space="preserve">       остаточная стоимость</t>
  </si>
  <si>
    <t>Финансовые активы, всего</t>
  </si>
  <si>
    <t>дебиторская задолженность</t>
  </si>
  <si>
    <t>по доходам</t>
  </si>
  <si>
    <t xml:space="preserve">дебиторская задолженность </t>
  </si>
  <si>
    <t>по расходам</t>
  </si>
  <si>
    <t>Обязательства, всего</t>
  </si>
  <si>
    <t>просроченная кредиторская задолженность</t>
  </si>
  <si>
    <r>
      <t>Нефинансовые активы, всего</t>
    </r>
    <r>
      <rPr>
        <sz val="10"/>
        <rFont val="Times New Roman"/>
        <family val="1"/>
      </rPr>
      <t>:</t>
    </r>
  </si>
  <si>
    <t>Приложение 1</t>
  </si>
  <si>
    <t xml:space="preserve">срок действия трудового договора, заключенного с руководителем государственного учреждения        </t>
  </si>
  <si>
    <t xml:space="preserve">Ведомственная подчиненность </t>
  </si>
  <si>
    <t xml:space="preserve"> - балансовая стоимость особо ценного движимого имущества</t>
  </si>
  <si>
    <t xml:space="preserve">Примечание </t>
  </si>
  <si>
    <t xml:space="preserve">* - данные о нефинансовых и финансовых активах, обязательствах указываются на последнюю отчетную дату, предшествующую дате составления Плана </t>
  </si>
  <si>
    <t>Очередной (планируемый) финансовый год</t>
  </si>
  <si>
    <t>Плановый период</t>
  </si>
  <si>
    <t xml:space="preserve">Первый год </t>
  </si>
  <si>
    <t xml:space="preserve">Второй год </t>
  </si>
  <si>
    <t>УТВЕРЖДАЮ</t>
  </si>
  <si>
    <t xml:space="preserve">                  (подпись)</t>
  </si>
  <si>
    <t xml:space="preserve">Полное официальное наименование учреждения         </t>
  </si>
  <si>
    <t xml:space="preserve">Сведения о руководителе учреждения                       </t>
  </si>
  <si>
    <t>Сведения о трудовом договоре, заключенном с руководителем учреждения</t>
  </si>
  <si>
    <t>Раздел 1. Краткая характеристика деятельности учреждения</t>
  </si>
  <si>
    <t>Наименование показателей, характеризующих деятельность учреждения</t>
  </si>
  <si>
    <t>Цели деятельности учреждения в соответствии с федеральными законами, иными нормативными правовыми актами и уставом  учреждения</t>
  </si>
  <si>
    <t xml:space="preserve">Перечень услуг (работ), относящихся в соответствии с уставом к основным видам деятельности учреждения, предоставление которых для физических и (или) юридических лиц осуществляется за плату </t>
  </si>
  <si>
    <t xml:space="preserve">Общая балансовая стоимость недвижимого имущества на дату составления Плана, 
в том числе </t>
  </si>
  <si>
    <t xml:space="preserve"> - балансовая стоимость имущества, закрепленного собственником имущества за учреждением на праве оперативного управления</t>
  </si>
  <si>
    <t xml:space="preserve"> - балансовая стоимость приобретенного учреждением за счет выделенных собственником имущества учреждения средств</t>
  </si>
  <si>
    <t xml:space="preserve"> - балансовая стоимость приобретенного учреждением за счет доходов, полученных от иной приносящей доход деятельности</t>
  </si>
  <si>
    <t>Общая балансовая стоимость движимого муниципального имущества на дату составления Плана,
в том числе</t>
  </si>
  <si>
    <t xml:space="preserve">Иная информация </t>
  </si>
  <si>
    <t>Раздел 2. Показатели финансового состояния учреждения (*)</t>
  </si>
  <si>
    <t xml:space="preserve">Виды деятельности учреждения, относящиеся к его основным видам деятельности в соответствии с уставом муниципального учреждения </t>
  </si>
  <si>
    <t xml:space="preserve">Администрации  муниципального района Кармаскалинский район
Республики Башкортостан </t>
  </si>
  <si>
    <t xml:space="preserve">Сведения о деятельности  муниципального района учреждения                </t>
  </si>
  <si>
    <r>
      <rPr>
        <sz val="10"/>
        <color indexed="26"/>
        <rFont val="Times New Roman"/>
        <family val="1"/>
      </rPr>
      <t>.</t>
    </r>
    <r>
      <rPr>
        <sz val="10"/>
        <rFont val="Times New Roman"/>
        <family val="1"/>
      </rPr>
      <t>022901001</t>
    </r>
  </si>
  <si>
    <t>на неопределённый срок</t>
  </si>
  <si>
    <t>Директор</t>
  </si>
  <si>
    <t>Муниципальное казённое учреждение «Отдел образования администрации муниципального района Кармаскалинский район Республики Башкортостан»</t>
  </si>
  <si>
    <t>Муниципальное общеобразовательное бюджетное учреждение средняя общеобразовательная школа  д.Савалеево муниципального района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</si>
  <si>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д.Савалеево муниципального района Кармаскалинский район Республики Башкортостан</t>
  </si>
  <si>
    <t>453015, Республика Башкортостан, Кармаскалинский район, д.Савалеево, ул.Мира д.4</t>
  </si>
  <si>
    <t>тел./факс: 8 (34765) 2-76-29</t>
  </si>
  <si>
    <t>sav6982@mail.ru</t>
  </si>
  <si>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0229007045</t>
    </r>
  </si>
  <si>
    <t>Ахметова Наталья Муслимовна</t>
  </si>
  <si>
    <t>№47</t>
  </si>
  <si>
    <t>к Порядку составления и утверждения плана финансово-хозяйственной деятельности бюджетного/автономного учреждения муниципального района Республики Башкортостан</t>
  </si>
  <si>
    <t>Трудовой договор</t>
  </si>
  <si>
    <t>рублях</t>
  </si>
  <si>
    <t>Общая балансовая стоимсоть недвижимое имущество, всего:</t>
  </si>
  <si>
    <t>Общая балансовая стоимсоть особо ценного движимого имущества, всего:</t>
  </si>
  <si>
    <t>Общая балансовая стоимсоть иного движимого имущества, всего:</t>
  </si>
  <si>
    <t>Остаточная стоимсоть недвижимое имущество, всего:</t>
  </si>
  <si>
    <t>Остаточная стоимсоть особо ценного движимого имущества, всего:</t>
  </si>
  <si>
    <t>Остаточная стоимсоть иного движимого имущества, всего:</t>
  </si>
  <si>
    <t>2015 год</t>
  </si>
  <si>
    <t>383    /  80635455</t>
  </si>
  <si>
    <t xml:space="preserve">Код по Общероссийскому классификатору единиц измерения (ОКЕИ)  /  ОКТМО </t>
  </si>
  <si>
    <t>Начальник МКУ «Отдел образования  муниципального района                                                                                                                                  Кармаскалинский район Республики Башкортостан</t>
  </si>
  <si>
    <t>Исанбаева Г.М</t>
  </si>
  <si>
    <t>"29" декабря 2014 года</t>
  </si>
  <si>
    <t>на 2015 год и на плановой период 2016 и 2017 годов</t>
  </si>
  <si>
    <t>2016год</t>
  </si>
  <si>
    <t>2017 год</t>
  </si>
  <si>
    <t>Раздел 3.Плановые показатели по поступлениям и выплатам учреждения</t>
  </si>
  <si>
    <t>Всего</t>
  </si>
  <si>
    <t>в том числе</t>
  </si>
  <si>
    <t>по лицевым счетам, открытым в органах, осуществляющих ведение лицевых счетов учреждений</t>
  </si>
  <si>
    <t>по счетам, открытым в кредитных организациях</t>
  </si>
  <si>
    <t>Первый год</t>
  </si>
  <si>
    <t>Второй год</t>
  </si>
  <si>
    <t xml:space="preserve">Очередной (планируемый) финансовый год </t>
  </si>
  <si>
    <t>Планируемый остаток средств на начало планируемого года</t>
  </si>
  <si>
    <t>Поступления, всего:</t>
  </si>
  <si>
    <t>в том числе:</t>
  </si>
  <si>
    <t>Субсидия на выполнение муниципального задания</t>
  </si>
  <si>
    <t>Целевые субсидии</t>
  </si>
  <si>
    <t>Бюджетные инвестиции</t>
  </si>
  <si>
    <t>Поступления от оказания услуг (выполнения работ), относящихся в соответствии с уставом к основным видам деятельности, предоставление которых для физических и юридических лиц осуществляется на платной основе, а также поступлений от иной приносящей доход деятельности</t>
  </si>
  <si>
    <t>Поступления от реализации ценных бумаг</t>
  </si>
  <si>
    <t>Выплаты, всего:</t>
  </si>
  <si>
    <t>Оплата труда и начисления на выплаты по оплате труда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</si>
  <si>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</si>
  <si>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</si>
  <si>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</si>
  <si>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</si>
  <si>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</si>
  <si>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</si>
  <si>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</si>
  <si>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Пособия по социальной помощи населению</t>
  </si>
  <si>
    <t>Приобретение основных средств</t>
  </si>
  <si>
    <t>Приобретение нематериальных активов</t>
  </si>
  <si>
    <t>Приобретение материальных запасов</t>
  </si>
  <si>
    <t>Приобретение ценных бумаг</t>
  </si>
  <si>
    <t>Прочие расходы</t>
  </si>
  <si>
    <t>Иные выплаты</t>
  </si>
  <si>
    <t>Планируемый остаток средств на конец планируемого года</t>
  </si>
  <si>
    <t>Справочно:</t>
  </si>
  <si>
    <t>Объем публичных обязательств, всего</t>
  </si>
  <si>
    <t>Директор школы</t>
  </si>
  <si>
    <t xml:space="preserve">                  (подпись)                              </t>
  </si>
  <si>
    <t>Главный бухгалтер</t>
  </si>
  <si>
    <t xml:space="preserve">                ( подпись)                              </t>
  </si>
  <si>
    <t>Садыкова Р.Р.</t>
  </si>
  <si>
    <t xml:space="preserve"> " 29 " декабря  2014 г.</t>
  </si>
  <si>
    <t>Приложение 2</t>
  </si>
  <si>
    <t>Глава администрации муниципального района Кармаскалинский район Республики Башкортостан
/уполномоченное им лицо-Зам.главы по финансовым вопросам - начальник ФУ администрации МР Кармаскалинский район РБ</t>
  </si>
  <si>
    <t xml:space="preserve">      </t>
  </si>
  <si>
    <t>Хамитов И.Я.</t>
  </si>
  <si>
    <t>от " 29 " декабря   2014 г.</t>
  </si>
  <si>
    <t>СВЕДЕНИЯ</t>
  </si>
  <si>
    <r>
      <t xml:space="preserve">    ОБ  ОПЕРАЦИЯХ С ЦЕЛЕВЫМИ СУБСИДИЯМИ, ПРЕДОСТАВЛЕННЫМИ </t>
    </r>
    <r>
      <rPr>
        <i/>
        <sz val="9"/>
        <rFont val="Arial Cyr"/>
        <family val="0"/>
      </rPr>
      <t xml:space="preserve">бюджетному/автономному </t>
    </r>
    <r>
      <rPr>
        <b/>
        <sz val="9"/>
        <rFont val="Arial Cyr"/>
        <family val="0"/>
      </rPr>
      <t>УЧРЕЖДЕНИЮ на 2015 год.</t>
    </r>
  </si>
  <si>
    <t>КОДЫ</t>
  </si>
  <si>
    <t>Форма по ОКУД</t>
  </si>
  <si>
    <t>0501016</t>
  </si>
  <si>
    <t xml:space="preserve">                  Дата</t>
  </si>
  <si>
    <t>Учреждение (подразделение)</t>
  </si>
  <si>
    <t>МОБУ СОШ д.Савалеево</t>
  </si>
  <si>
    <t>ИНН / КПП</t>
  </si>
  <si>
    <t>0229007045,/022901001</t>
  </si>
  <si>
    <t xml:space="preserve">                 Дата представления предыдущих Сведений</t>
  </si>
  <si>
    <t xml:space="preserve">Наименование бюджета </t>
  </si>
  <si>
    <t>Бюджет муниципального района</t>
  </si>
  <si>
    <t xml:space="preserve">          по ОКАТО</t>
  </si>
  <si>
    <t xml:space="preserve">Наименование органа, осуществляющего </t>
  </si>
  <si>
    <t>МКУ "Отдел образования адм.муниципального района Кармаскалинский район РБ"</t>
  </si>
  <si>
    <t xml:space="preserve">      Глава по БК</t>
  </si>
  <si>
    <t>функции и полномочия учредителя</t>
  </si>
  <si>
    <t>ФУ администрации МР Кармаскалинский район РБ</t>
  </si>
  <si>
    <t>ведение лицевого счета по иным субсидиям</t>
  </si>
  <si>
    <t>Единица измерения: руб (с точностью до второго десятичного знака)</t>
  </si>
  <si>
    <t xml:space="preserve">            по ОКЕИ</t>
  </si>
  <si>
    <t xml:space="preserve">               по ОКВ</t>
  </si>
  <si>
    <t>Разрешенный к использованию</t>
  </si>
  <si>
    <t>Очередной(планируемый)</t>
  </si>
  <si>
    <t xml:space="preserve">      Плановый период</t>
  </si>
  <si>
    <t xml:space="preserve">                   Наименование субсидии</t>
  </si>
  <si>
    <t>Код</t>
  </si>
  <si>
    <t>остаток субсидии прошлых лет</t>
  </si>
  <si>
    <t>финансовый год</t>
  </si>
  <si>
    <t>субсидии</t>
  </si>
  <si>
    <t>КОСГУ</t>
  </si>
  <si>
    <t>на начало 20   г.</t>
  </si>
  <si>
    <t>код</t>
  </si>
  <si>
    <t>сумма</t>
  </si>
  <si>
    <t>поступления</t>
  </si>
  <si>
    <t>выплаты</t>
  </si>
  <si>
    <t>Организация и обеспечение отдыха и оздоровления детей(за исключением организации отдыха детей в каникулярное время)</t>
  </si>
  <si>
    <t>0707/775/4323</t>
  </si>
  <si>
    <t>Оздоровление детей за счет средств муниципальных образований</t>
  </si>
  <si>
    <t>0707/775/4324</t>
  </si>
  <si>
    <t>Предоставление мер государственной поддержки многодетным семьям по бесплатному обеспечению учащихся школной формой либо заменящим ее комплектом детской одежды для посещения школьных занятий</t>
  </si>
  <si>
    <t>1003/775/7317</t>
  </si>
  <si>
    <t xml:space="preserve">Предоставление мер государственной поддержки многодетным семьям по бесплатному питание учащихся </t>
  </si>
  <si>
    <t>0001</t>
  </si>
  <si>
    <t>1003/775/7316</t>
  </si>
  <si>
    <t xml:space="preserve">       Всего</t>
  </si>
  <si>
    <t>Номер страницы</t>
  </si>
  <si>
    <t>Начальник ОО  _____________________          Исанбаева Г.М</t>
  </si>
  <si>
    <t>Всего страниц</t>
  </si>
  <si>
    <t xml:space="preserve">           ОТМЕТКА ОРГАНА, ОСУЩЕСТВЛЯЮЩЕГО ВЕДЕНИЕ ЛИЦЕВОГО СЧЕТА, </t>
  </si>
  <si>
    <t xml:space="preserve">Главный бухгалтер </t>
  </si>
  <si>
    <t xml:space="preserve"> </t>
  </si>
  <si>
    <t xml:space="preserve">                                  О ПРИНЯТИИ НАСТОЯЩИХ СВЕДЕНИЙ</t>
  </si>
  <si>
    <t xml:space="preserve"> Ответственный- начальник бюджетной инспекции ФУ  __________________   Хакимова Э.Ф.</t>
  </si>
  <si>
    <t>Ответственный - директор МКУ ЦБОУ   _______________  Кулбахтина Р.Б.</t>
  </si>
  <si>
    <t>0007</t>
  </si>
  <si>
    <t>0006</t>
  </si>
  <si>
    <t>0008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</si>
</sst>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_-* #,##0_р_._-;\-* #,##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Arial Cyr"/>
      <family val="2"/>
    </font>
    <font>
      <sz val="10"/>
      <color indexed="9"/>
      <name val="Times New Roman"/>
      <family val="1"/>
    </font>
    <font>
      <sz val="10"/>
      <color indexed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color indexed="8"/>
      <name val="Arial Cyr"/>
      <family val="0"/>
    </font>
    <font>
      <b/>
      <sz val="12"/>
      <name val="Arial Cyr"/>
      <family val="2"/>
    </font>
    <font>
      <b/>
      <sz val="11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b/>
      <sz val="8"/>
      <name val="Arial Cyr"/>
      <family val="2"/>
    </font>
    <font>
      <sz val="8"/>
      <name val="Times New Roman"/>
      <family val="0"/>
    </font>
    <font>
      <sz val="9"/>
      <name val="Arial Cyr"/>
      <family val="2"/>
    </font>
    <font>
      <b/>
      <i/>
      <sz val="7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top" wrapText="1" indent="4"/>
    </xf>
    <xf numFmtId="0" fontId="1" fillId="0" borderId="0" xfId="0" applyFont="1" applyBorder="1" applyAlignment="1">
      <alignment horizontal="left" vertical="top" wrapText="1" indent="4"/>
    </xf>
    <xf numFmtId="0" fontId="1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1" fillId="0" borderId="11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43" fontId="1" fillId="0" borderId="10" xfId="60" applyFont="1" applyBorder="1" applyAlignment="1">
      <alignment horizontal="justify" vertical="top" wrapText="1"/>
    </xf>
    <xf numFmtId="43" fontId="0" fillId="0" borderId="10" xfId="60" applyFont="1" applyBorder="1" applyAlignment="1">
      <alignment/>
    </xf>
    <xf numFmtId="43" fontId="1" fillId="0" borderId="10" xfId="6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1" fillId="24" borderId="11" xfId="0" applyFont="1" applyFill="1" applyBorder="1" applyAlignment="1">
      <alignment horizontal="left" vertical="center" wrapText="1"/>
    </xf>
    <xf numFmtId="2" fontId="0" fillId="24" borderId="10" xfId="0" applyNumberFormat="1" applyFill="1" applyBorder="1" applyAlignment="1">
      <alignment/>
    </xf>
    <xf numFmtId="0" fontId="27" fillId="24" borderId="11" xfId="0" applyFont="1" applyFill="1" applyBorder="1" applyAlignment="1">
      <alignment horizontal="center" vertical="center" wrapText="1"/>
    </xf>
    <xf numFmtId="43" fontId="1" fillId="24" borderId="10" xfId="60" applyFont="1" applyFill="1" applyBorder="1" applyAlignment="1">
      <alignment horizontal="justify" vertical="top" wrapText="1"/>
    </xf>
    <xf numFmtId="2" fontId="1" fillId="24" borderId="1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  <xf numFmtId="0" fontId="29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30" fillId="0" borderId="10" xfId="42" applyFont="1" applyBorder="1" applyAlignment="1">
      <alignment horizontal="justify" vertical="top" wrapText="1"/>
    </xf>
    <xf numFmtId="43" fontId="30" fillId="0" borderId="10" xfId="0" applyNumberFormat="1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justify" vertical="top" wrapText="1"/>
    </xf>
    <xf numFmtId="43" fontId="30" fillId="0" borderId="10" xfId="60" applyNumberFormat="1" applyFont="1" applyBorder="1" applyAlignment="1">
      <alignment horizontal="center" vertical="top" wrapText="1"/>
    </xf>
    <xf numFmtId="169" fontId="30" fillId="0" borderId="10" xfId="6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horizontal="justify" vertical="top" wrapText="1"/>
    </xf>
    <xf numFmtId="43" fontId="31" fillId="0" borderId="10" xfId="60" applyNumberFormat="1" applyFont="1" applyBorder="1" applyAlignment="1">
      <alignment horizontal="center" vertical="top" wrapText="1"/>
    </xf>
    <xf numFmtId="169" fontId="31" fillId="0" borderId="10" xfId="6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left" vertical="top" wrapText="1"/>
    </xf>
    <xf numFmtId="43" fontId="31" fillId="24" borderId="10" xfId="60" applyNumberFormat="1" applyFont="1" applyFill="1" applyBorder="1" applyAlignment="1">
      <alignment horizontal="center" vertical="top" wrapText="1"/>
    </xf>
    <xf numFmtId="169" fontId="31" fillId="24" borderId="10" xfId="60" applyNumberFormat="1" applyFont="1" applyFill="1" applyBorder="1" applyAlignment="1">
      <alignment horizontal="center" vertical="top" wrapText="1"/>
    </xf>
    <xf numFmtId="0" fontId="30" fillId="0" borderId="10" xfId="42" applyFont="1" applyBorder="1" applyAlignment="1">
      <alignment horizontal="left" vertical="top" wrapText="1"/>
    </xf>
    <xf numFmtId="0" fontId="32" fillId="0" borderId="10" xfId="0" applyFont="1" applyBorder="1" applyAlignment="1">
      <alignment horizontal="justify"/>
    </xf>
    <xf numFmtId="169" fontId="31" fillId="0" borderId="10" xfId="6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9" fontId="31" fillId="0" borderId="10" xfId="60" applyNumberFormat="1" applyFont="1" applyBorder="1" applyAlignment="1">
      <alignment horizontal="center" vertical="top"/>
    </xf>
    <xf numFmtId="0" fontId="31" fillId="0" borderId="10" xfId="0" applyFont="1" applyBorder="1" applyAlignment="1">
      <alignment horizontal="justify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31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1" fillId="0" borderId="15" xfId="0" applyFont="1" applyBorder="1" applyAlignment="1">
      <alignment horizontal="center"/>
    </xf>
    <xf numFmtId="0" fontId="35" fillId="0" borderId="0" xfId="0" applyFont="1" applyAlignment="1">
      <alignment/>
    </xf>
    <xf numFmtId="0" fontId="31" fillId="0" borderId="0" xfId="0" applyFont="1" applyAlignment="1">
      <alignment/>
    </xf>
    <xf numFmtId="49" fontId="1" fillId="0" borderId="16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4" fontId="1" fillId="0" borderId="17" xfId="0" applyNumberFormat="1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38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38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8" fillId="24" borderId="10" xfId="0" applyFont="1" applyFill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7" fillId="0" borderId="34" xfId="0" applyFont="1" applyBorder="1" applyAlignment="1">
      <alignment/>
    </xf>
    <xf numFmtId="0" fontId="40" fillId="0" borderId="0" xfId="0" applyFont="1" applyAlignment="1">
      <alignment/>
    </xf>
    <xf numFmtId="0" fontId="7" fillId="0" borderId="24" xfId="0" applyFont="1" applyBorder="1" applyAlignment="1">
      <alignment/>
    </xf>
    <xf numFmtId="0" fontId="41" fillId="0" borderId="35" xfId="0" applyFont="1" applyBorder="1" applyAlignment="1">
      <alignment/>
    </xf>
    <xf numFmtId="0" fontId="41" fillId="0" borderId="36" xfId="0" applyFont="1" applyBorder="1" applyAlignment="1">
      <alignment/>
    </xf>
    <xf numFmtId="0" fontId="41" fillId="0" borderId="37" xfId="0" applyFont="1" applyBorder="1" applyAlignment="1">
      <alignment/>
    </xf>
    <xf numFmtId="0" fontId="2" fillId="0" borderId="37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41" fillId="0" borderId="39" xfId="0" applyFont="1" applyBorder="1" applyAlignment="1">
      <alignment/>
    </xf>
    <xf numFmtId="0" fontId="4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8" fillId="0" borderId="13" xfId="0" applyFont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39" fillId="0" borderId="31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0" fontId="2" fillId="0" borderId="44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0" fontId="38" fillId="0" borderId="14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31" fillId="0" borderId="2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1" fillId="0" borderId="27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44" fontId="31" fillId="0" borderId="27" xfId="43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0" fillId="0" borderId="44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30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3" fillId="25" borderId="28" xfId="0" applyFont="1" applyFill="1" applyBorder="1" applyAlignment="1">
      <alignment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4" fillId="0" borderId="12" xfId="42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IUB1T40T\&#1060;&#1086;&#1088;&#1084;&#1072;%20&#1055;&#1083;&#1072;&#1085;&#1072;%20&#1060;&#1061;&#1044;%20&#1057;&#1072;&#1074;&#1072;&#1083;&#1077;&#1077;&#1074;&#1086;[1]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54;&#1058;%20&#1050;&#1056;&#1041;%20&#1060;&#1061;&#1044;\&#1055;&#1083;&#1072;&#1085;%20&#1060;&#1061;&#1044;%20%20&#1096;&#1082;&#1086;&#1083;&#1099;%20&#1085;&#1072;%202015%20&#1075;&#1086;&#1076;\&#1057;&#1072;&#1074;&#1072;&#1083;&#1077;&#1077;&#1074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Приложение 2"/>
      <sheetName val=".xls].xls].xls].xls]раздел 3"/>
      <sheetName val=".xls].xls].xls].xls]Содержательная часть (табл 1)"/>
      <sheetName val=".xls].xls].xls].xls]Содержательная часть (текстовая"/>
      <sheetName val=".xls].xls].xls].xls]Загол.часть"/>
    </sheetNames>
    <sheetDataSet>
      <sheetData sheetId="2">
        <row r="8">
          <cell r="B8">
            <v>21419980.79</v>
          </cell>
        </row>
        <row r="9">
          <cell r="B9">
            <v>3434796.85</v>
          </cell>
        </row>
        <row r="10">
          <cell r="B10">
            <v>1185288.73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"/>
      <sheetName val="раздел 3"/>
      <sheetName val="Содержательная часть (табл 1)"/>
      <sheetName val="Содержательная часть (текстовая"/>
      <sheetName val="Загол.часть"/>
    </sheetNames>
    <sheetDataSet>
      <sheetData sheetId="0">
        <row r="36">
          <cell r="I36">
            <v>495950</v>
          </cell>
          <cell r="K36">
            <v>502750</v>
          </cell>
          <cell r="M36">
            <v>502750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fan_slayer@mail.ru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78"/>
  <sheetViews>
    <sheetView tabSelected="1" zoomScalePageLayoutView="0" workbookViewId="0" topLeftCell="A13">
      <selection activeCell="D33" sqref="D33"/>
    </sheetView>
  </sheetViews>
  <sheetFormatPr defaultColWidth="9.00390625" defaultRowHeight="12.75"/>
  <cols>
    <col min="1" max="3" width="19.25390625" style="19" customWidth="1"/>
    <col min="4" max="4" width="8.375" style="19" customWidth="1"/>
    <col min="5" max="5" width="14.625" style="19" customWidth="1"/>
    <col min="6" max="8" width="7.125" style="19" customWidth="1"/>
    <col min="9" max="10" width="10.625" style="19" customWidth="1"/>
    <col min="11" max="11" width="13.375" style="19" customWidth="1"/>
    <col min="12" max="12" width="10.375" style="19" customWidth="1"/>
    <col min="13" max="13" width="13.125" style="19" customWidth="1"/>
    <col min="14" max="14" width="9.875" style="19" customWidth="1"/>
    <col min="15" max="16384" width="9.125" style="19" customWidth="1"/>
  </cols>
  <sheetData>
    <row r="1" spans="5:14" ht="9.75" customHeight="1">
      <c r="E1" s="70"/>
      <c r="F1" s="71"/>
      <c r="G1" s="71"/>
      <c r="H1" s="71"/>
      <c r="I1" s="71"/>
      <c r="J1" s="71"/>
      <c r="K1" s="71" t="s">
        <v>125</v>
      </c>
      <c r="L1" s="71"/>
      <c r="M1" s="71"/>
      <c r="N1" s="71"/>
    </row>
    <row r="2" spans="5:14" ht="27.75" customHeight="1">
      <c r="E2" s="70"/>
      <c r="F2" s="163" t="s">
        <v>66</v>
      </c>
      <c r="G2" s="163"/>
      <c r="H2" s="163"/>
      <c r="I2" s="163"/>
      <c r="J2" s="163"/>
      <c r="K2" s="163"/>
      <c r="L2" s="163"/>
      <c r="M2" s="163"/>
      <c r="N2" s="163"/>
    </row>
    <row r="3" spans="5:14" ht="6" customHeight="1">
      <c r="E3" s="70"/>
      <c r="F3" s="71"/>
      <c r="G3" s="71"/>
      <c r="H3" s="71"/>
      <c r="I3" s="71"/>
      <c r="J3" s="71"/>
      <c r="K3" s="71"/>
      <c r="L3" s="71"/>
      <c r="M3" s="71"/>
      <c r="N3" s="71"/>
    </row>
    <row r="4" spans="5:14" ht="11.25" customHeight="1">
      <c r="E4" s="70"/>
      <c r="F4" s="70"/>
      <c r="G4" s="70"/>
      <c r="H4" s="70"/>
      <c r="I4" s="70"/>
      <c r="J4" s="70"/>
      <c r="K4" s="71" t="s">
        <v>35</v>
      </c>
      <c r="L4" s="71"/>
      <c r="M4" s="71"/>
      <c r="N4" s="71"/>
    </row>
    <row r="5" spans="5:14" ht="35.25" customHeight="1">
      <c r="E5" s="70"/>
      <c r="F5" s="72"/>
      <c r="G5" s="164" t="s">
        <v>126</v>
      </c>
      <c r="H5" s="164"/>
      <c r="I5" s="164"/>
      <c r="J5" s="164"/>
      <c r="K5" s="164"/>
      <c r="L5" s="164"/>
      <c r="M5" s="164"/>
      <c r="N5" s="164"/>
    </row>
    <row r="6" spans="5:14" ht="9.75" customHeight="1">
      <c r="E6" s="70"/>
      <c r="F6" s="73"/>
      <c r="G6" s="73" t="s">
        <v>127</v>
      </c>
      <c r="H6" s="73"/>
      <c r="I6" s="73"/>
      <c r="J6" s="73"/>
      <c r="K6" s="72"/>
      <c r="L6" s="73"/>
      <c r="M6" s="73"/>
      <c r="N6" s="73"/>
    </row>
    <row r="7" spans="5:14" ht="10.5" customHeight="1">
      <c r="E7" s="70"/>
      <c r="F7" s="72"/>
      <c r="I7" s="72"/>
      <c r="J7" s="74"/>
      <c r="K7" s="74"/>
      <c r="L7" s="75" t="s">
        <v>128</v>
      </c>
      <c r="M7" s="75"/>
      <c r="N7" s="75"/>
    </row>
    <row r="8" spans="6:14" ht="9" customHeight="1">
      <c r="F8" s="76"/>
      <c r="J8" s="76" t="s">
        <v>36</v>
      </c>
      <c r="L8" s="77"/>
      <c r="M8" s="20"/>
      <c r="N8" s="20"/>
    </row>
    <row r="9" spans="10:14" ht="10.5" customHeight="1">
      <c r="J9" s="78" t="s">
        <v>129</v>
      </c>
      <c r="K9" s="20"/>
      <c r="L9" s="76"/>
      <c r="M9" s="20"/>
      <c r="N9" s="20"/>
    </row>
    <row r="10" spans="3:14" ht="15.75">
      <c r="C10" s="79"/>
      <c r="E10" s="80" t="s">
        <v>130</v>
      </c>
      <c r="M10"/>
      <c r="N10"/>
    </row>
    <row r="11" spans="1:14" ht="12.75" customHeight="1" thickBot="1">
      <c r="A11" s="165" t="s">
        <v>131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/>
      <c r="N11" s="81" t="s">
        <v>132</v>
      </c>
    </row>
    <row r="12" spans="2:14" ht="13.5" customHeight="1">
      <c r="B12" s="82"/>
      <c r="D12" s="79"/>
      <c r="E12" s="79"/>
      <c r="K12" s="20"/>
      <c r="M12" s="83" t="s">
        <v>133</v>
      </c>
      <c r="N12" s="84" t="s">
        <v>134</v>
      </c>
    </row>
    <row r="13" spans="2:14" ht="30" customHeight="1">
      <c r="B13" s="82"/>
      <c r="D13" s="78"/>
      <c r="K13" s="20"/>
      <c r="M13" s="85" t="s">
        <v>135</v>
      </c>
      <c r="N13" s="86">
        <v>42002</v>
      </c>
    </row>
    <row r="14" spans="1:14" ht="12.75" customHeight="1">
      <c r="A14" s="20" t="s">
        <v>136</v>
      </c>
      <c r="B14" s="20"/>
      <c r="C14" s="87"/>
      <c r="D14" s="88" t="s">
        <v>137</v>
      </c>
      <c r="E14" s="88"/>
      <c r="F14" s="89"/>
      <c r="G14" s="89"/>
      <c r="H14" s="89"/>
      <c r="I14" s="89"/>
      <c r="J14" s="89"/>
      <c r="K14" s="89"/>
      <c r="L14" s="89"/>
      <c r="M14" s="90"/>
      <c r="N14" s="91">
        <v>45300188</v>
      </c>
    </row>
    <row r="15" spans="1:14" ht="12.75" customHeight="1" thickBot="1">
      <c r="A15" s="20"/>
      <c r="B15" s="20"/>
      <c r="C15" s="87"/>
      <c r="D15" s="87"/>
      <c r="E15" s="87"/>
      <c r="F15" s="76"/>
      <c r="G15" s="76"/>
      <c r="H15" s="76"/>
      <c r="I15" s="76"/>
      <c r="J15" s="76"/>
      <c r="K15" s="76"/>
      <c r="L15" s="76"/>
      <c r="M15" s="20"/>
      <c r="N15" s="92"/>
    </row>
    <row r="16" spans="1:14" ht="12" customHeight="1" thickBot="1">
      <c r="A16" s="20"/>
      <c r="B16" s="20"/>
      <c r="C16" s="87"/>
      <c r="D16" s="87" t="s">
        <v>138</v>
      </c>
      <c r="E16" s="93" t="s">
        <v>139</v>
      </c>
      <c r="F16" s="94"/>
      <c r="G16" s="95"/>
      <c r="H16" s="76"/>
      <c r="I16" s="76"/>
      <c r="J16" s="76"/>
      <c r="K16" s="76" t="s">
        <v>140</v>
      </c>
      <c r="M16" s="20"/>
      <c r="N16" s="91"/>
    </row>
    <row r="17" spans="1:14" ht="14.25">
      <c r="A17" s="20" t="s">
        <v>141</v>
      </c>
      <c r="B17" s="20"/>
      <c r="C17" s="87"/>
      <c r="D17" s="88" t="s">
        <v>142</v>
      </c>
      <c r="E17" s="88"/>
      <c r="F17" s="89"/>
      <c r="G17" s="89"/>
      <c r="H17" s="89"/>
      <c r="I17" s="89"/>
      <c r="J17" s="89"/>
      <c r="K17" s="89"/>
      <c r="L17" s="89"/>
      <c r="M17" s="20" t="s">
        <v>143</v>
      </c>
      <c r="N17" s="96"/>
    </row>
    <row r="18" spans="1:14" ht="14.25">
      <c r="A18" s="20" t="s">
        <v>144</v>
      </c>
      <c r="B18" s="20"/>
      <c r="C18" s="97"/>
      <c r="D18" s="166" t="s">
        <v>145</v>
      </c>
      <c r="E18" s="166"/>
      <c r="F18" s="166"/>
      <c r="G18" s="166"/>
      <c r="H18" s="166"/>
      <c r="I18" s="166"/>
      <c r="J18" s="166"/>
      <c r="K18" s="166"/>
      <c r="L18" s="166"/>
      <c r="M18" s="168" t="s">
        <v>146</v>
      </c>
      <c r="N18" s="96"/>
    </row>
    <row r="19" spans="1:14" ht="13.5" customHeight="1">
      <c r="A19" s="20" t="s">
        <v>147</v>
      </c>
      <c r="B19" s="20"/>
      <c r="C19" s="97"/>
      <c r="D19" s="167"/>
      <c r="E19" s="167"/>
      <c r="F19" s="167"/>
      <c r="G19" s="167"/>
      <c r="H19" s="167"/>
      <c r="I19" s="167"/>
      <c r="J19" s="167"/>
      <c r="K19" s="167"/>
      <c r="L19" s="167"/>
      <c r="M19" s="168"/>
      <c r="N19" s="96">
        <v>775</v>
      </c>
    </row>
    <row r="20" spans="1:14" ht="12" customHeight="1">
      <c r="A20" s="20" t="s">
        <v>144</v>
      </c>
      <c r="B20" s="20"/>
      <c r="C20" s="97"/>
      <c r="D20" s="166" t="s">
        <v>148</v>
      </c>
      <c r="E20" s="166"/>
      <c r="F20" s="166"/>
      <c r="G20" s="166"/>
      <c r="H20" s="166"/>
      <c r="I20" s="166"/>
      <c r="J20" s="166"/>
      <c r="K20" s="166"/>
      <c r="L20" s="166"/>
      <c r="M20" s="171"/>
      <c r="N20" s="98"/>
    </row>
    <row r="21" spans="1:14" ht="12.75" customHeight="1">
      <c r="A21" s="20" t="s">
        <v>149</v>
      </c>
      <c r="B21" s="20"/>
      <c r="C21" s="97"/>
      <c r="D21" s="167"/>
      <c r="E21" s="167"/>
      <c r="F21" s="167"/>
      <c r="G21" s="167"/>
      <c r="H21" s="167"/>
      <c r="I21" s="167"/>
      <c r="J21" s="167"/>
      <c r="K21" s="167"/>
      <c r="L21" s="167"/>
      <c r="M21" s="171"/>
      <c r="N21" s="99"/>
    </row>
    <row r="22" spans="1:14" ht="9.75" customHeight="1">
      <c r="A22" s="20" t="s">
        <v>150</v>
      </c>
      <c r="B22" s="20"/>
      <c r="C22" s="97"/>
      <c r="D22" s="97"/>
      <c r="E22" s="97"/>
      <c r="F22" s="20"/>
      <c r="G22" s="20"/>
      <c r="H22" s="20"/>
      <c r="I22" s="20"/>
      <c r="J22" s="20"/>
      <c r="K22" s="20"/>
      <c r="L22" s="20"/>
      <c r="M22" s="83" t="s">
        <v>151</v>
      </c>
      <c r="N22" s="99"/>
    </row>
    <row r="23" spans="1:14" ht="14.25" customHeight="1" thickBot="1">
      <c r="A23" s="20"/>
      <c r="B23" s="76"/>
      <c r="C23" s="87"/>
      <c r="D23" s="87"/>
      <c r="E23" s="87"/>
      <c r="F23" s="20"/>
      <c r="G23" s="20"/>
      <c r="H23" s="20"/>
      <c r="I23" s="20"/>
      <c r="J23" s="20"/>
      <c r="K23" s="20"/>
      <c r="L23" s="20"/>
      <c r="M23" s="83" t="s">
        <v>152</v>
      </c>
      <c r="N23" s="100"/>
    </row>
    <row r="24" spans="1:14" ht="10.5" customHeight="1">
      <c r="A24" s="20"/>
      <c r="B24" s="101"/>
      <c r="C24" s="87"/>
      <c r="D24" s="87"/>
      <c r="E24" s="87"/>
      <c r="F24" s="20"/>
      <c r="G24" s="20"/>
      <c r="H24" s="20"/>
      <c r="I24" s="20"/>
      <c r="J24" s="20"/>
      <c r="K24" s="20"/>
      <c r="L24" s="20"/>
      <c r="M24"/>
      <c r="N24"/>
    </row>
    <row r="25" spans="1:14" ht="12" customHeight="1">
      <c r="A25" s="102"/>
      <c r="B25" s="103"/>
      <c r="C25" s="104"/>
      <c r="D25" s="102"/>
      <c r="E25" s="105"/>
      <c r="F25" s="172" t="s">
        <v>153</v>
      </c>
      <c r="G25" s="173"/>
      <c r="H25" s="174"/>
      <c r="I25" s="175" t="s">
        <v>154</v>
      </c>
      <c r="J25" s="176"/>
      <c r="K25" s="175" t="s">
        <v>155</v>
      </c>
      <c r="L25" s="176"/>
      <c r="M25" s="175" t="s">
        <v>155</v>
      </c>
      <c r="N25" s="176"/>
    </row>
    <row r="26" spans="1:14" ht="12" customHeight="1">
      <c r="A26" s="106" t="s">
        <v>156</v>
      </c>
      <c r="B26" s="107"/>
      <c r="C26" s="108"/>
      <c r="D26" s="109" t="s">
        <v>157</v>
      </c>
      <c r="E26" s="110" t="s">
        <v>157</v>
      </c>
      <c r="F26" s="184" t="s">
        <v>158</v>
      </c>
      <c r="G26" s="185"/>
      <c r="H26" s="186"/>
      <c r="I26" s="169" t="s">
        <v>159</v>
      </c>
      <c r="J26" s="170"/>
      <c r="K26" s="169" t="s">
        <v>89</v>
      </c>
      <c r="L26" s="170"/>
      <c r="M26" s="169" t="s">
        <v>90</v>
      </c>
      <c r="N26" s="169"/>
    </row>
    <row r="27" spans="1:14" ht="9.75" customHeight="1">
      <c r="A27" s="112"/>
      <c r="B27" s="107"/>
      <c r="C27" s="108"/>
      <c r="D27" s="193" t="s">
        <v>160</v>
      </c>
      <c r="E27" s="110" t="s">
        <v>161</v>
      </c>
      <c r="F27" s="158" t="s">
        <v>162</v>
      </c>
      <c r="G27" s="159"/>
      <c r="H27" s="160"/>
      <c r="I27" s="111"/>
      <c r="J27" s="111"/>
      <c r="K27" s="111"/>
      <c r="L27" s="111"/>
      <c r="M27" s="111"/>
      <c r="N27" s="111"/>
    </row>
    <row r="28" spans="1:14" ht="9.75" customHeight="1">
      <c r="A28" s="112"/>
      <c r="B28" s="107"/>
      <c r="C28" s="108"/>
      <c r="D28" s="194"/>
      <c r="E28" s="177"/>
      <c r="F28" s="179" t="s">
        <v>163</v>
      </c>
      <c r="G28" s="175" t="s">
        <v>164</v>
      </c>
      <c r="H28" s="181"/>
      <c r="I28" s="187" t="s">
        <v>165</v>
      </c>
      <c r="J28" s="179" t="s">
        <v>166</v>
      </c>
      <c r="K28" s="187" t="s">
        <v>165</v>
      </c>
      <c r="L28" s="179" t="s">
        <v>166</v>
      </c>
      <c r="M28" s="187" t="s">
        <v>165</v>
      </c>
      <c r="N28" s="179" t="s">
        <v>166</v>
      </c>
    </row>
    <row r="29" spans="1:14" ht="3.75" customHeight="1">
      <c r="A29" s="113"/>
      <c r="B29" s="114"/>
      <c r="C29" s="115"/>
      <c r="D29" s="157"/>
      <c r="E29" s="178"/>
      <c r="F29" s="180"/>
      <c r="G29" s="182"/>
      <c r="H29" s="183"/>
      <c r="I29" s="188"/>
      <c r="J29" s="180"/>
      <c r="K29" s="188"/>
      <c r="L29" s="180"/>
      <c r="M29" s="188"/>
      <c r="N29" s="180"/>
    </row>
    <row r="30" spans="1:14" ht="11.25" customHeight="1">
      <c r="A30" s="189">
        <v>1</v>
      </c>
      <c r="B30" s="189"/>
      <c r="C30" s="190"/>
      <c r="D30" s="116">
        <v>2</v>
      </c>
      <c r="E30" s="116">
        <v>3</v>
      </c>
      <c r="F30" s="116">
        <v>4</v>
      </c>
      <c r="G30" s="191">
        <v>5</v>
      </c>
      <c r="H30" s="192"/>
      <c r="I30" s="119">
        <v>6</v>
      </c>
      <c r="J30" s="119">
        <v>7</v>
      </c>
      <c r="K30" s="117">
        <v>8</v>
      </c>
      <c r="L30" s="118">
        <v>9</v>
      </c>
      <c r="M30" s="117">
        <v>7</v>
      </c>
      <c r="N30" s="119">
        <v>8</v>
      </c>
    </row>
    <row r="31" spans="1:14" ht="28.5" customHeight="1">
      <c r="A31" s="161" t="s">
        <v>167</v>
      </c>
      <c r="B31" s="161"/>
      <c r="C31" s="161"/>
      <c r="D31" s="120" t="s">
        <v>186</v>
      </c>
      <c r="E31" s="121" t="s">
        <v>168</v>
      </c>
      <c r="F31" s="122"/>
      <c r="G31" s="162"/>
      <c r="H31" s="162"/>
      <c r="I31" s="124">
        <v>82950</v>
      </c>
      <c r="J31" s="124"/>
      <c r="K31" s="124">
        <v>82950</v>
      </c>
      <c r="L31" s="124"/>
      <c r="M31" s="124">
        <f>K31</f>
        <v>82950</v>
      </c>
      <c r="N31" s="123"/>
    </row>
    <row r="32" spans="1:14" ht="21.75" customHeight="1">
      <c r="A32" s="161" t="s">
        <v>169</v>
      </c>
      <c r="B32" s="161"/>
      <c r="C32" s="161"/>
      <c r="D32" s="120" t="s">
        <v>187</v>
      </c>
      <c r="E32" s="121" t="s">
        <v>170</v>
      </c>
      <c r="F32" s="122"/>
      <c r="G32" s="162"/>
      <c r="H32" s="162"/>
      <c r="I32" s="124">
        <v>34300</v>
      </c>
      <c r="J32" s="124"/>
      <c r="K32" s="124">
        <v>34300</v>
      </c>
      <c r="L32" s="124"/>
      <c r="M32" s="124">
        <f>K32</f>
        <v>34300</v>
      </c>
      <c r="N32" s="125"/>
    </row>
    <row r="33" spans="1:14" ht="39" customHeight="1">
      <c r="A33" s="161" t="s">
        <v>171</v>
      </c>
      <c r="B33" s="161"/>
      <c r="C33" s="161"/>
      <c r="D33" s="120" t="s">
        <v>188</v>
      </c>
      <c r="E33" s="121" t="s">
        <v>172</v>
      </c>
      <c r="F33" s="122"/>
      <c r="G33" s="162"/>
      <c r="H33" s="162"/>
      <c r="I33" s="126">
        <v>100400</v>
      </c>
      <c r="J33" s="124"/>
      <c r="K33" s="124">
        <v>107200</v>
      </c>
      <c r="L33" s="124"/>
      <c r="M33" s="124">
        <v>107200</v>
      </c>
      <c r="N33" s="125"/>
    </row>
    <row r="34" spans="1:14" ht="26.25" customHeight="1">
      <c r="A34" s="161" t="s">
        <v>173</v>
      </c>
      <c r="B34" s="161"/>
      <c r="C34" s="161"/>
      <c r="D34" s="120" t="s">
        <v>174</v>
      </c>
      <c r="E34" s="121" t="s">
        <v>175</v>
      </c>
      <c r="F34" s="122"/>
      <c r="G34" s="162"/>
      <c r="H34" s="162"/>
      <c r="I34" s="126">
        <v>278300</v>
      </c>
      <c r="J34" s="124"/>
      <c r="K34" s="124">
        <v>278300</v>
      </c>
      <c r="L34" s="124"/>
      <c r="M34" s="124">
        <v>278300</v>
      </c>
      <c r="N34" s="125"/>
    </row>
    <row r="35" spans="1:14" ht="12.75" customHeight="1">
      <c r="A35" s="154"/>
      <c r="B35" s="154"/>
      <c r="C35" s="154"/>
      <c r="D35" s="122"/>
      <c r="E35" s="122"/>
      <c r="F35" s="122"/>
      <c r="G35" s="162"/>
      <c r="H35" s="162"/>
      <c r="I35" s="123"/>
      <c r="J35" s="123"/>
      <c r="K35" s="162"/>
      <c r="L35" s="162"/>
      <c r="M35" s="150"/>
      <c r="N35" s="150"/>
    </row>
    <row r="36" spans="1:14" ht="15" customHeight="1" thickBot="1">
      <c r="A36" s="151"/>
      <c r="B36" s="151"/>
      <c r="C36" s="151"/>
      <c r="D36" s="76"/>
      <c r="E36" s="127" t="s">
        <v>176</v>
      </c>
      <c r="G36" s="152"/>
      <c r="H36" s="153"/>
      <c r="I36" s="128">
        <f aca="true" t="shared" si="0" ref="I36:N36">SUM(I31:I35)</f>
        <v>495950</v>
      </c>
      <c r="J36" s="128">
        <f t="shared" si="0"/>
        <v>0</v>
      </c>
      <c r="K36" s="128">
        <f t="shared" si="0"/>
        <v>502750</v>
      </c>
      <c r="L36" s="128">
        <f t="shared" si="0"/>
        <v>0</v>
      </c>
      <c r="M36" s="128">
        <f t="shared" si="0"/>
        <v>502750</v>
      </c>
      <c r="N36" s="128">
        <f t="shared" si="0"/>
        <v>0</v>
      </c>
    </row>
    <row r="37" spans="1:12" ht="15" customHeight="1" thickBo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4" ht="8.2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29" t="s">
        <v>177</v>
      </c>
      <c r="N38" s="130"/>
    </row>
    <row r="39" spans="1:14" ht="15.75" customHeight="1" thickBot="1">
      <c r="A39" s="131" t="s">
        <v>178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29" t="s">
        <v>179</v>
      </c>
      <c r="N39" s="132"/>
    </row>
    <row r="40" spans="1:14" ht="10.5" customHeight="1" thickBo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0.5" customHeight="1">
      <c r="A41" s="20"/>
      <c r="C41" s="20"/>
      <c r="D41" s="20"/>
      <c r="E41" s="20"/>
      <c r="F41" s="20"/>
      <c r="G41" s="133"/>
      <c r="H41" s="134" t="s">
        <v>180</v>
      </c>
      <c r="I41" s="135"/>
      <c r="J41" s="135"/>
      <c r="K41" s="136"/>
      <c r="L41" s="136"/>
      <c r="M41" s="137"/>
      <c r="N41" s="138"/>
    </row>
    <row r="42" spans="1:14" ht="9" customHeight="1">
      <c r="A42" s="20" t="s">
        <v>181</v>
      </c>
      <c r="B42" s="20"/>
      <c r="C42" s="20" t="s">
        <v>123</v>
      </c>
      <c r="E42" s="20"/>
      <c r="F42" s="20" t="s">
        <v>182</v>
      </c>
      <c r="G42" s="133"/>
      <c r="H42" s="139" t="s">
        <v>183</v>
      </c>
      <c r="I42" s="140"/>
      <c r="J42" s="140"/>
      <c r="K42" s="76"/>
      <c r="L42" s="76"/>
      <c r="M42" s="141"/>
      <c r="N42" s="142"/>
    </row>
    <row r="43" spans="1:14" ht="13.5" customHeight="1">
      <c r="A43" s="20"/>
      <c r="B43" s="20"/>
      <c r="C43" s="20"/>
      <c r="D43" s="20"/>
      <c r="E43" s="20"/>
      <c r="F43" s="20"/>
      <c r="G43" s="143"/>
      <c r="H43" s="144" t="s">
        <v>184</v>
      </c>
      <c r="I43" s="76"/>
      <c r="J43" s="76"/>
      <c r="K43" s="76"/>
      <c r="L43" s="76"/>
      <c r="M43" s="141"/>
      <c r="N43" s="142"/>
    </row>
    <row r="44" spans="1:14" ht="9.75" customHeight="1">
      <c r="A44" s="20"/>
      <c r="E44" s="20"/>
      <c r="F44" s="20"/>
      <c r="G44" s="143"/>
      <c r="H44" s="144"/>
      <c r="I44" s="76"/>
      <c r="J44" s="76"/>
      <c r="K44" s="76"/>
      <c r="L44" s="76"/>
      <c r="M44" s="141"/>
      <c r="N44" s="142"/>
    </row>
    <row r="45" spans="1:14" ht="11.25" customHeight="1">
      <c r="A45" s="76" t="s">
        <v>185</v>
      </c>
      <c r="C45" s="20"/>
      <c r="D45" s="20"/>
      <c r="E45" s="20"/>
      <c r="F45" s="20"/>
      <c r="G45" s="143"/>
      <c r="H45" s="78" t="s">
        <v>129</v>
      </c>
      <c r="J45" s="76"/>
      <c r="K45" s="76"/>
      <c r="L45" s="76"/>
      <c r="M45" s="141"/>
      <c r="N45" s="142"/>
    </row>
    <row r="46" spans="1:14" ht="8.25" customHeight="1" thickBot="1">
      <c r="A46" s="76"/>
      <c r="C46" s="20"/>
      <c r="D46" s="20"/>
      <c r="E46" s="20"/>
      <c r="F46" s="20"/>
      <c r="G46" s="143"/>
      <c r="H46" s="145"/>
      <c r="I46" s="146"/>
      <c r="J46" s="146"/>
      <c r="K46" s="146"/>
      <c r="L46" s="146"/>
      <c r="M46" s="147"/>
      <c r="N46" s="148"/>
    </row>
    <row r="47" spans="1:12" ht="14.25">
      <c r="A47" s="78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ht="12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ht="11.2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1:12" ht="14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ht="14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ht="14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1:12" ht="14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1:12" ht="14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1:12" ht="14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1:12" ht="14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1:12" ht="14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1:12" ht="14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1:12" ht="14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1:12" ht="14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1:12" ht="14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1:12" ht="14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</row>
    <row r="63" spans="1:12" ht="14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</row>
    <row r="64" spans="1:12" ht="14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</row>
    <row r="65" spans="1:12" ht="14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</row>
    <row r="66" spans="1:12" ht="14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</row>
    <row r="67" spans="1:12" ht="14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</row>
    <row r="68" spans="1:12" ht="14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</row>
    <row r="69" spans="1:12" ht="14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</row>
    <row r="70" spans="1:12" ht="14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</row>
    <row r="71" spans="1:12" ht="14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</row>
    <row r="72" spans="1:12" ht="14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</row>
    <row r="73" spans="1:12" ht="14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</row>
    <row r="74" spans="1:12" ht="14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</row>
    <row r="75" spans="1:12" ht="14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</row>
    <row r="76" spans="1:12" ht="14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</row>
    <row r="77" spans="1:12" ht="14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</row>
    <row r="78" spans="1:12" ht="14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</row>
  </sheetData>
  <sheetProtection/>
  <mergeCells count="42">
    <mergeCell ref="A36:C36"/>
    <mergeCell ref="G36:H36"/>
    <mergeCell ref="A35:C35"/>
    <mergeCell ref="G35:H35"/>
    <mergeCell ref="K35:L35"/>
    <mergeCell ref="M35:N35"/>
    <mergeCell ref="A33:C33"/>
    <mergeCell ref="G33:H33"/>
    <mergeCell ref="A34:C34"/>
    <mergeCell ref="G34:H34"/>
    <mergeCell ref="A31:C31"/>
    <mergeCell ref="G31:H31"/>
    <mergeCell ref="A32:C32"/>
    <mergeCell ref="G32:H32"/>
    <mergeCell ref="M28:M29"/>
    <mergeCell ref="N28:N29"/>
    <mergeCell ref="A30:C30"/>
    <mergeCell ref="G30:H30"/>
    <mergeCell ref="I28:I29"/>
    <mergeCell ref="J28:J29"/>
    <mergeCell ref="K28:K29"/>
    <mergeCell ref="L28:L29"/>
    <mergeCell ref="D27:D29"/>
    <mergeCell ref="F27:H27"/>
    <mergeCell ref="E28:E29"/>
    <mergeCell ref="F28:F29"/>
    <mergeCell ref="G28:H29"/>
    <mergeCell ref="F26:H26"/>
    <mergeCell ref="I26:J26"/>
    <mergeCell ref="K26:L26"/>
    <mergeCell ref="M26:N26"/>
    <mergeCell ref="D20:L21"/>
    <mergeCell ref="M20:M21"/>
    <mergeCell ref="F25:H25"/>
    <mergeCell ref="I25:J25"/>
    <mergeCell ref="K25:L25"/>
    <mergeCell ref="M25:N25"/>
    <mergeCell ref="F2:N2"/>
    <mergeCell ref="G5:N5"/>
    <mergeCell ref="A11:L11"/>
    <mergeCell ref="D18:L19"/>
    <mergeCell ref="M18:M19"/>
  </mergeCells>
  <printOptions/>
  <pageMargins left="0.3937007874015748" right="0.3937007874015748" top="0.3937007874015748" bottom="0.3937007874015748" header="0.5118110236220472" footer="0.5118110236220472"/>
  <pageSetup fitToWidth="2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K155"/>
  <sheetViews>
    <sheetView zoomScalePageLayoutView="0" workbookViewId="0" topLeftCell="A19">
      <selection activeCell="K19" sqref="K1:K16384"/>
    </sheetView>
  </sheetViews>
  <sheetFormatPr defaultColWidth="9.00390625" defaultRowHeight="12.75"/>
  <cols>
    <col min="1" max="1" width="28.625" style="0" customWidth="1"/>
    <col min="2" max="2" width="12.25390625" style="69" customWidth="1"/>
    <col min="3" max="4" width="13.375" style="69" customWidth="1"/>
    <col min="5" max="5" width="9.875" style="69" customWidth="1"/>
    <col min="6" max="6" width="10.00390625" style="69" customWidth="1"/>
    <col min="7" max="7" width="10.125" style="69" customWidth="1"/>
    <col min="8" max="10" width="6.875" style="69" customWidth="1"/>
    <col min="11" max="16384" width="9.125" style="1" customWidth="1"/>
  </cols>
  <sheetData>
    <row r="1" spans="1:10" ht="12.75">
      <c r="A1" s="3"/>
      <c r="B1" s="42"/>
      <c r="C1" s="42"/>
      <c r="D1" s="42"/>
      <c r="E1" s="42"/>
      <c r="F1" s="42"/>
      <c r="G1" s="42"/>
      <c r="H1" s="42"/>
      <c r="I1" s="42"/>
      <c r="J1" s="42"/>
    </row>
    <row r="2" spans="1:10" s="3" customFormat="1" ht="21.75" customHeight="1">
      <c r="A2" s="155" t="s">
        <v>84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s="3" customFormat="1" ht="29.25" customHeight="1">
      <c r="A3" s="156" t="s">
        <v>59</v>
      </c>
      <c r="B3" s="149"/>
      <c r="C3" s="149"/>
      <c r="D3" s="149"/>
      <c r="E3" s="149"/>
      <c r="F3" s="149"/>
      <c r="G3" s="149"/>
      <c r="H3" s="149"/>
      <c r="I3" s="149"/>
      <c r="J3" s="43"/>
    </row>
    <row r="4" spans="1:10" s="3" customFormat="1" ht="12.75">
      <c r="A4" s="44"/>
      <c r="B4" s="39"/>
      <c r="C4" s="39"/>
      <c r="D4" s="39"/>
      <c r="E4" s="40"/>
      <c r="F4" s="40"/>
      <c r="G4" s="40"/>
      <c r="H4" s="40"/>
      <c r="I4" s="41" t="s">
        <v>68</v>
      </c>
      <c r="J4" s="43"/>
    </row>
    <row r="5" spans="1:10" s="3" customFormat="1" ht="43.5" customHeight="1">
      <c r="A5" s="195" t="s">
        <v>14</v>
      </c>
      <c r="B5" s="198" t="s">
        <v>85</v>
      </c>
      <c r="C5" s="199"/>
      <c r="D5" s="200"/>
      <c r="E5" s="201" t="s">
        <v>86</v>
      </c>
      <c r="F5" s="201"/>
      <c r="G5" s="201"/>
      <c r="H5" s="201"/>
      <c r="I5" s="201"/>
      <c r="J5" s="201"/>
    </row>
    <row r="6" spans="1:10" s="3" customFormat="1" ht="33.75" customHeight="1">
      <c r="A6" s="196"/>
      <c r="B6" s="195" t="s">
        <v>31</v>
      </c>
      <c r="C6" s="202" t="s">
        <v>32</v>
      </c>
      <c r="D6" s="202"/>
      <c r="E6" s="203" t="s">
        <v>87</v>
      </c>
      <c r="F6" s="204"/>
      <c r="G6" s="205"/>
      <c r="H6" s="202" t="s">
        <v>88</v>
      </c>
      <c r="I6" s="202"/>
      <c r="J6" s="202"/>
    </row>
    <row r="7" spans="1:10" s="3" customFormat="1" ht="29.25" customHeight="1">
      <c r="A7" s="196"/>
      <c r="B7" s="196"/>
      <c r="C7" s="195" t="s">
        <v>89</v>
      </c>
      <c r="D7" s="195" t="s">
        <v>90</v>
      </c>
      <c r="E7" s="202" t="s">
        <v>91</v>
      </c>
      <c r="F7" s="202" t="s">
        <v>32</v>
      </c>
      <c r="G7" s="202"/>
      <c r="H7" s="202" t="s">
        <v>91</v>
      </c>
      <c r="I7" s="202" t="s">
        <v>32</v>
      </c>
      <c r="J7" s="202"/>
    </row>
    <row r="8" spans="1:10" s="3" customFormat="1" ht="27" customHeight="1">
      <c r="A8" s="197"/>
      <c r="B8" s="197"/>
      <c r="C8" s="197"/>
      <c r="D8" s="197"/>
      <c r="E8" s="202"/>
      <c r="F8" s="6" t="s">
        <v>89</v>
      </c>
      <c r="G8" s="6" t="s">
        <v>90</v>
      </c>
      <c r="H8" s="202"/>
      <c r="I8" s="6" t="s">
        <v>89</v>
      </c>
      <c r="J8" s="6" t="s">
        <v>90</v>
      </c>
    </row>
    <row r="9" spans="1:10" s="3" customFormat="1" ht="24">
      <c r="A9" s="45" t="s">
        <v>92</v>
      </c>
      <c r="B9" s="46">
        <f>B18</f>
        <v>11683402.8</v>
      </c>
      <c r="C9" s="46">
        <f>C18</f>
        <v>11715902.8</v>
      </c>
      <c r="D9" s="46">
        <f>D18</f>
        <v>11715902.8</v>
      </c>
      <c r="E9" s="47"/>
      <c r="F9" s="47"/>
      <c r="G9" s="47"/>
      <c r="H9" s="47"/>
      <c r="I9" s="47"/>
      <c r="J9" s="48"/>
    </row>
    <row r="10" spans="1:10" s="3" customFormat="1" ht="12.75">
      <c r="A10" s="49" t="s">
        <v>93</v>
      </c>
      <c r="B10" s="50">
        <f aca="true" t="shared" si="0" ref="B10:G10">B12+B13</f>
        <v>11683402.8</v>
      </c>
      <c r="C10" s="50">
        <f t="shared" si="0"/>
        <v>11715902.8</v>
      </c>
      <c r="D10" s="50">
        <f t="shared" si="0"/>
        <v>11715902.8</v>
      </c>
      <c r="E10" s="51">
        <f t="shared" si="0"/>
        <v>0</v>
      </c>
      <c r="F10" s="51">
        <f t="shared" si="0"/>
        <v>0</v>
      </c>
      <c r="G10" s="51">
        <f t="shared" si="0"/>
        <v>0</v>
      </c>
      <c r="H10" s="47"/>
      <c r="I10" s="47"/>
      <c r="J10" s="48"/>
    </row>
    <row r="11" spans="1:10" s="3" customFormat="1" ht="12.75">
      <c r="A11" s="52" t="s">
        <v>94</v>
      </c>
      <c r="B11" s="53"/>
      <c r="C11" s="53"/>
      <c r="D11" s="53"/>
      <c r="E11" s="54"/>
      <c r="F11" s="54"/>
      <c r="G11" s="54"/>
      <c r="H11" s="55"/>
      <c r="I11" s="55"/>
      <c r="J11" s="56"/>
    </row>
    <row r="12" spans="1:10" s="3" customFormat="1" ht="24">
      <c r="A12" s="57" t="s">
        <v>95</v>
      </c>
      <c r="B12" s="58">
        <f>B9-B13</f>
        <v>11187452.8</v>
      </c>
      <c r="C12" s="58">
        <f>C9-C13</f>
        <v>11213152.8</v>
      </c>
      <c r="D12" s="58">
        <f>D9-D13</f>
        <v>11213152.8</v>
      </c>
      <c r="E12" s="59"/>
      <c r="F12" s="59"/>
      <c r="G12" s="59"/>
      <c r="H12" s="55"/>
      <c r="I12" s="55"/>
      <c r="J12" s="56"/>
    </row>
    <row r="13" spans="1:10" s="3" customFormat="1" ht="12.75">
      <c r="A13" s="57" t="s">
        <v>96</v>
      </c>
      <c r="B13" s="58">
        <f>'[2]Приложение 2'!I36</f>
        <v>495950</v>
      </c>
      <c r="C13" s="58">
        <f>'[2]Приложение 2'!K36</f>
        <v>502750</v>
      </c>
      <c r="D13" s="58">
        <f>'[2]Приложение 2'!M36</f>
        <v>502750</v>
      </c>
      <c r="E13" s="59"/>
      <c r="F13" s="59"/>
      <c r="G13" s="59"/>
      <c r="H13" s="55"/>
      <c r="I13" s="55"/>
      <c r="J13" s="56"/>
    </row>
    <row r="14" spans="1:10" s="3" customFormat="1" ht="12.75">
      <c r="A14" s="57" t="s">
        <v>97</v>
      </c>
      <c r="B14" s="53"/>
      <c r="C14" s="53"/>
      <c r="D14" s="53"/>
      <c r="E14" s="54"/>
      <c r="F14" s="54"/>
      <c r="G14" s="54"/>
      <c r="H14" s="55"/>
      <c r="I14" s="55"/>
      <c r="J14" s="56"/>
    </row>
    <row r="15" spans="1:10" s="3" customFormat="1" ht="108">
      <c r="A15" s="57" t="s">
        <v>98</v>
      </c>
      <c r="B15" s="53"/>
      <c r="C15" s="53"/>
      <c r="D15" s="53"/>
      <c r="E15" s="54"/>
      <c r="F15" s="54"/>
      <c r="G15" s="54"/>
      <c r="H15" s="55"/>
      <c r="I15" s="55"/>
      <c r="J15" s="56"/>
    </row>
    <row r="16" spans="1:10" s="3" customFormat="1" ht="24">
      <c r="A16" s="57" t="s">
        <v>99</v>
      </c>
      <c r="B16" s="53"/>
      <c r="C16" s="53"/>
      <c r="D16" s="53"/>
      <c r="E16" s="54"/>
      <c r="F16" s="54"/>
      <c r="G16" s="54"/>
      <c r="H16" s="55"/>
      <c r="I16" s="55"/>
      <c r="J16" s="56"/>
    </row>
    <row r="17" spans="1:10" s="3" customFormat="1" ht="12" customHeight="1">
      <c r="A17" s="57"/>
      <c r="B17" s="53"/>
      <c r="C17" s="53"/>
      <c r="D17" s="53"/>
      <c r="E17" s="54"/>
      <c r="F17" s="54"/>
      <c r="G17" s="54"/>
      <c r="H17" s="55"/>
      <c r="I17" s="55"/>
      <c r="J17" s="56"/>
    </row>
    <row r="18" spans="1:10" s="3" customFormat="1" ht="12.75">
      <c r="A18" s="49" t="s">
        <v>100</v>
      </c>
      <c r="B18" s="50">
        <f aca="true" t="shared" si="1" ref="B18:G18">B20+B22+B23+B24+B25+B26+B27+B28+B29+B30+B31+B32+B33+B34+B21</f>
        <v>11683402.8</v>
      </c>
      <c r="C18" s="50">
        <f t="shared" si="1"/>
        <v>11715902.8</v>
      </c>
      <c r="D18" s="50">
        <f t="shared" si="1"/>
        <v>11715902.8</v>
      </c>
      <c r="E18" s="51">
        <f t="shared" si="1"/>
        <v>0</v>
      </c>
      <c r="F18" s="51">
        <f t="shared" si="1"/>
        <v>0</v>
      </c>
      <c r="G18" s="51">
        <f t="shared" si="1"/>
        <v>0</v>
      </c>
      <c r="H18" s="47"/>
      <c r="I18" s="47"/>
      <c r="J18" s="48"/>
    </row>
    <row r="19" spans="1:10" s="3" customFormat="1" ht="25.5" customHeight="1">
      <c r="A19" s="52" t="s">
        <v>94</v>
      </c>
      <c r="B19" s="53"/>
      <c r="C19" s="53"/>
      <c r="D19" s="53"/>
      <c r="E19" s="54"/>
      <c r="F19" s="54"/>
      <c r="G19" s="54"/>
      <c r="H19" s="55"/>
      <c r="I19" s="55"/>
      <c r="J19" s="56"/>
    </row>
    <row r="20" spans="1:10" s="3" customFormat="1" ht="28.5" customHeight="1">
      <c r="A20" s="57" t="s">
        <v>101</v>
      </c>
      <c r="B20" s="58">
        <f>2006100+7189672</f>
        <v>9195772</v>
      </c>
      <c r="C20" s="58">
        <f>2006100+7189672</f>
        <v>9195772</v>
      </c>
      <c r="D20" s="58">
        <f>2006100+7189672</f>
        <v>9195772</v>
      </c>
      <c r="E20" s="59"/>
      <c r="F20" s="59"/>
      <c r="G20" s="59"/>
      <c r="H20" s="55"/>
      <c r="I20" s="55"/>
      <c r="J20" s="56"/>
    </row>
    <row r="21" spans="1:11" s="3" customFormat="1" ht="12.75">
      <c r="A21" s="57" t="s">
        <v>102</v>
      </c>
      <c r="B21" s="58"/>
      <c r="C21" s="58"/>
      <c r="D21" s="58"/>
      <c r="E21" s="59"/>
      <c r="F21" s="59"/>
      <c r="G21" s="59"/>
      <c r="H21" s="55"/>
      <c r="I21" s="55"/>
      <c r="J21" s="56"/>
      <c r="K21"/>
    </row>
    <row r="22" spans="1:11" s="3" customFormat="1" ht="12.75">
      <c r="A22" s="57" t="s">
        <v>103</v>
      </c>
      <c r="B22" s="58">
        <v>22200</v>
      </c>
      <c r="C22" s="58">
        <v>22200</v>
      </c>
      <c r="D22" s="58">
        <v>22200</v>
      </c>
      <c r="E22" s="59"/>
      <c r="F22" s="59"/>
      <c r="G22" s="59"/>
      <c r="H22" s="55"/>
      <c r="I22" s="55"/>
      <c r="J22" s="56"/>
      <c r="K22"/>
    </row>
    <row r="23" spans="1:11" s="3" customFormat="1" ht="12.75">
      <c r="A23" s="57" t="s">
        <v>104</v>
      </c>
      <c r="B23" s="58">
        <v>500</v>
      </c>
      <c r="C23" s="58">
        <v>500</v>
      </c>
      <c r="D23" s="58">
        <v>500</v>
      </c>
      <c r="E23" s="59"/>
      <c r="F23" s="59"/>
      <c r="G23" s="59"/>
      <c r="H23" s="55"/>
      <c r="I23" s="55"/>
      <c r="J23" s="56"/>
      <c r="K23"/>
    </row>
    <row r="24" spans="1:11" s="3" customFormat="1" ht="12.75">
      <c r="A24" s="57" t="s">
        <v>105</v>
      </c>
      <c r="B24" s="58">
        <v>573900</v>
      </c>
      <c r="C24" s="58">
        <v>620600</v>
      </c>
      <c r="D24" s="58">
        <v>620600</v>
      </c>
      <c r="E24" s="59"/>
      <c r="F24" s="59"/>
      <c r="G24" s="59"/>
      <c r="H24" s="55"/>
      <c r="I24" s="55"/>
      <c r="J24" s="56"/>
      <c r="K24"/>
    </row>
    <row r="25" spans="1:11" s="3" customFormat="1" ht="24">
      <c r="A25" s="57" t="s">
        <v>106</v>
      </c>
      <c r="B25" s="58"/>
      <c r="C25" s="58"/>
      <c r="D25" s="58"/>
      <c r="E25" s="59"/>
      <c r="F25" s="59"/>
      <c r="G25" s="59"/>
      <c r="H25" s="55"/>
      <c r="I25" s="55"/>
      <c r="J25" s="56"/>
      <c r="K25"/>
    </row>
    <row r="26" spans="1:11" s="3" customFormat="1" ht="12.75">
      <c r="A26" s="57" t="s">
        <v>107</v>
      </c>
      <c r="B26" s="58">
        <v>543600</v>
      </c>
      <c r="C26" s="58">
        <v>522600</v>
      </c>
      <c r="D26" s="58">
        <v>522600</v>
      </c>
      <c r="E26" s="59"/>
      <c r="F26" s="59"/>
      <c r="G26" s="59"/>
      <c r="H26" s="55"/>
      <c r="I26" s="55"/>
      <c r="J26" s="56"/>
      <c r="K26"/>
    </row>
    <row r="27" spans="1:11" s="3" customFormat="1" ht="12.75">
      <c r="A27" s="57" t="s">
        <v>108</v>
      </c>
      <c r="B27" s="58">
        <f>138500+278300+34300+82950</f>
        <v>534050</v>
      </c>
      <c r="C27" s="58">
        <f>138500+278300+34300+82950</f>
        <v>534050</v>
      </c>
      <c r="D27" s="58">
        <f>138500+278300+34300+82950</f>
        <v>534050</v>
      </c>
      <c r="E27" s="59"/>
      <c r="F27" s="59"/>
      <c r="G27" s="59"/>
      <c r="H27" s="55"/>
      <c r="I27" s="55"/>
      <c r="J27" s="56"/>
      <c r="K27"/>
    </row>
    <row r="28" spans="1:11" s="3" customFormat="1" ht="24">
      <c r="A28" s="57" t="s">
        <v>109</v>
      </c>
      <c r="B28" s="58">
        <v>100400</v>
      </c>
      <c r="C28" s="58">
        <v>107200</v>
      </c>
      <c r="D28" s="58">
        <v>107200</v>
      </c>
      <c r="E28" s="59"/>
      <c r="F28" s="59"/>
      <c r="G28" s="59"/>
      <c r="H28" s="55"/>
      <c r="I28" s="55"/>
      <c r="J28" s="56"/>
      <c r="K28"/>
    </row>
    <row r="29" spans="1:11" s="3" customFormat="1" ht="12.75">
      <c r="A29" s="57" t="s">
        <v>110</v>
      </c>
      <c r="B29" s="58">
        <v>103980.8</v>
      </c>
      <c r="C29" s="58">
        <v>103980.8</v>
      </c>
      <c r="D29" s="58">
        <v>103980.8</v>
      </c>
      <c r="E29" s="59"/>
      <c r="F29" s="59"/>
      <c r="G29" s="59"/>
      <c r="H29" s="55"/>
      <c r="I29" s="55"/>
      <c r="J29" s="56"/>
      <c r="K29"/>
    </row>
    <row r="30" spans="1:11" s="3" customFormat="1" ht="24">
      <c r="A30" s="57" t="s">
        <v>111</v>
      </c>
      <c r="B30" s="58"/>
      <c r="C30" s="58"/>
      <c r="D30" s="58"/>
      <c r="E30" s="59"/>
      <c r="F30" s="59"/>
      <c r="G30" s="59"/>
      <c r="H30" s="55"/>
      <c r="I30" s="55"/>
      <c r="J30" s="56"/>
      <c r="K30"/>
    </row>
    <row r="31" spans="1:11" s="3" customFormat="1" ht="12.75">
      <c r="A31" s="57" t="s">
        <v>112</v>
      </c>
      <c r="B31" s="58">
        <v>540800</v>
      </c>
      <c r="C31" s="58">
        <v>540800</v>
      </c>
      <c r="D31" s="58">
        <v>540800</v>
      </c>
      <c r="E31" s="59"/>
      <c r="F31" s="59"/>
      <c r="G31" s="59"/>
      <c r="H31" s="55"/>
      <c r="I31" s="55"/>
      <c r="J31" s="56"/>
      <c r="K31"/>
    </row>
    <row r="32" spans="1:11" s="3" customFormat="1" ht="12.75">
      <c r="A32" s="52" t="s">
        <v>113</v>
      </c>
      <c r="B32" s="58"/>
      <c r="C32" s="58"/>
      <c r="D32" s="58"/>
      <c r="E32" s="59"/>
      <c r="F32" s="59"/>
      <c r="G32" s="59"/>
      <c r="H32" s="55"/>
      <c r="I32" s="55"/>
      <c r="J32" s="56"/>
      <c r="K32"/>
    </row>
    <row r="33" spans="1:11" s="3" customFormat="1" ht="12.75">
      <c r="A33" s="52" t="s">
        <v>114</v>
      </c>
      <c r="B33" s="58">
        <f>68200</f>
        <v>68200</v>
      </c>
      <c r="C33" s="58">
        <v>68200</v>
      </c>
      <c r="D33" s="58">
        <v>68200</v>
      </c>
      <c r="E33" s="59"/>
      <c r="F33" s="59"/>
      <c r="G33" s="59"/>
      <c r="H33" s="55"/>
      <c r="I33" s="55"/>
      <c r="J33" s="56"/>
      <c r="K33"/>
    </row>
    <row r="34" spans="1:10" s="3" customFormat="1" ht="12.75">
      <c r="A34" s="52" t="s">
        <v>115</v>
      </c>
      <c r="B34" s="59"/>
      <c r="C34" s="59"/>
      <c r="D34" s="59"/>
      <c r="E34" s="59"/>
      <c r="F34" s="59"/>
      <c r="G34" s="59"/>
      <c r="H34" s="55"/>
      <c r="I34" s="55"/>
      <c r="J34" s="56"/>
    </row>
    <row r="35" spans="1:10" s="3" customFormat="1" ht="12.75">
      <c r="A35" s="52"/>
      <c r="B35" s="54"/>
      <c r="C35" s="54"/>
      <c r="D35" s="54"/>
      <c r="E35" s="54"/>
      <c r="F35" s="54"/>
      <c r="G35" s="54"/>
      <c r="H35" s="55"/>
      <c r="I35" s="55"/>
      <c r="J35" s="56"/>
    </row>
    <row r="36" spans="1:10" s="3" customFormat="1" ht="24">
      <c r="A36" s="60" t="s">
        <v>116</v>
      </c>
      <c r="B36" s="51">
        <v>0</v>
      </c>
      <c r="C36" s="51"/>
      <c r="D36" s="54">
        <f>C36</f>
        <v>0</v>
      </c>
      <c r="E36" s="51">
        <f>B36</f>
        <v>0</v>
      </c>
      <c r="F36" s="54">
        <f>C36</f>
        <v>0</v>
      </c>
      <c r="G36" s="54">
        <f>D36</f>
        <v>0</v>
      </c>
      <c r="H36" s="47"/>
      <c r="I36" s="47"/>
      <c r="J36" s="48"/>
    </row>
    <row r="37" spans="1:10" s="3" customFormat="1" ht="12.75">
      <c r="A37" s="61" t="s">
        <v>117</v>
      </c>
      <c r="B37" s="62"/>
      <c r="C37" s="62"/>
      <c r="D37" s="62"/>
      <c r="E37" s="62"/>
      <c r="F37" s="62"/>
      <c r="G37" s="62"/>
      <c r="H37" s="63"/>
      <c r="I37" s="63"/>
      <c r="J37" s="64"/>
    </row>
    <row r="38" spans="1:10" s="3" customFormat="1" ht="24">
      <c r="A38" s="57" t="s">
        <v>118</v>
      </c>
      <c r="B38" s="54"/>
      <c r="C38" s="54"/>
      <c r="D38" s="54"/>
      <c r="E38" s="65"/>
      <c r="F38" s="54"/>
      <c r="G38" s="54"/>
      <c r="H38" s="63"/>
      <c r="I38" s="63"/>
      <c r="J38" s="64"/>
    </row>
    <row r="39" spans="1:10" s="3" customFormat="1" ht="12.75">
      <c r="A39" s="66" t="s">
        <v>49</v>
      </c>
      <c r="B39" s="62"/>
      <c r="C39" s="62"/>
      <c r="D39" s="62"/>
      <c r="E39" s="62"/>
      <c r="F39" s="62"/>
      <c r="G39" s="62"/>
      <c r="H39" s="63"/>
      <c r="I39" s="63"/>
      <c r="J39" s="64"/>
    </row>
    <row r="40" spans="1:10" s="3" customFormat="1" ht="9" customHeight="1">
      <c r="A40" s="1"/>
      <c r="B40" s="42"/>
      <c r="C40" s="42"/>
      <c r="D40" s="42"/>
      <c r="E40" s="42"/>
      <c r="F40" s="42"/>
      <c r="G40" s="42"/>
      <c r="H40" s="42"/>
      <c r="I40" s="42"/>
      <c r="J40" s="42"/>
    </row>
    <row r="41" spans="1:10" s="3" customFormat="1" ht="12.75" customHeight="1">
      <c r="A41" s="67" t="s">
        <v>119</v>
      </c>
      <c r="B41" s="42"/>
      <c r="C41" s="42"/>
      <c r="D41" s="42"/>
      <c r="E41" s="206" t="s">
        <v>64</v>
      </c>
      <c r="F41" s="207"/>
      <c r="G41" s="207"/>
      <c r="H41" s="207"/>
      <c r="I41" s="42"/>
      <c r="J41" s="42"/>
    </row>
    <row r="42" spans="1:3" s="3" customFormat="1" ht="9.75" customHeight="1">
      <c r="A42" s="1"/>
      <c r="B42" s="42" t="s">
        <v>120</v>
      </c>
      <c r="C42" s="42"/>
    </row>
    <row r="43" spans="1:3" s="3" customFormat="1" ht="12.75">
      <c r="A43" s="1" t="s">
        <v>121</v>
      </c>
      <c r="B43" s="42"/>
      <c r="C43" s="42"/>
    </row>
    <row r="44" spans="1:7" s="3" customFormat="1" ht="14.25" customHeight="1">
      <c r="A44" s="1"/>
      <c r="B44" s="42" t="s">
        <v>122</v>
      </c>
      <c r="C44" s="42"/>
      <c r="E44" s="208" t="s">
        <v>123</v>
      </c>
      <c r="F44" s="208"/>
      <c r="G44" s="208"/>
    </row>
    <row r="45" spans="1:5" s="3" customFormat="1" ht="12.75">
      <c r="A45" s="68" t="s">
        <v>124</v>
      </c>
      <c r="B45" s="69"/>
      <c r="C45" s="69"/>
      <c r="D45" s="69"/>
      <c r="E45" s="69"/>
    </row>
    <row r="46" spans="1:3" s="3" customFormat="1" ht="12.75">
      <c r="A46"/>
      <c r="B46" s="42"/>
      <c r="C46" s="42"/>
    </row>
    <row r="47" spans="1:3" s="3" customFormat="1" ht="12.75">
      <c r="A47"/>
      <c r="B47" s="42"/>
      <c r="C47" s="42"/>
    </row>
    <row r="48" spans="1:3" s="3" customFormat="1" ht="12.75">
      <c r="A48"/>
      <c r="B48" s="42"/>
      <c r="C48" s="42"/>
    </row>
    <row r="49" spans="1:10" s="3" customFormat="1" ht="12.75">
      <c r="A49"/>
      <c r="B49" s="69"/>
      <c r="C49" s="69"/>
      <c r="D49" s="69"/>
      <c r="E49" s="69"/>
      <c r="F49" s="69"/>
      <c r="G49" s="69"/>
      <c r="H49" s="69"/>
      <c r="I49" s="69"/>
      <c r="J49" s="69"/>
    </row>
    <row r="50" spans="1:10" s="3" customFormat="1" ht="12.75">
      <c r="A50"/>
      <c r="B50" s="69"/>
      <c r="C50" s="69"/>
      <c r="D50" s="69"/>
      <c r="E50" s="69"/>
      <c r="F50" s="69"/>
      <c r="G50" s="69"/>
      <c r="H50" s="69"/>
      <c r="I50" s="69"/>
      <c r="J50" s="69"/>
    </row>
    <row r="51" spans="1:10" s="3" customFormat="1" ht="12.75">
      <c r="A51"/>
      <c r="B51" s="69"/>
      <c r="C51" s="69"/>
      <c r="D51" s="69"/>
      <c r="E51" s="69"/>
      <c r="F51" s="69"/>
      <c r="G51" s="69"/>
      <c r="H51" s="69"/>
      <c r="I51" s="69"/>
      <c r="J51" s="69"/>
    </row>
    <row r="52" spans="1:10" s="3" customFormat="1" ht="12.75">
      <c r="A52"/>
      <c r="B52" s="69"/>
      <c r="C52" s="69"/>
      <c r="D52" s="69"/>
      <c r="E52" s="69"/>
      <c r="F52" s="69"/>
      <c r="G52" s="69"/>
      <c r="H52" s="69"/>
      <c r="I52" s="69"/>
      <c r="J52" s="69"/>
    </row>
    <row r="53" spans="1:10" s="3" customFormat="1" ht="12.75">
      <c r="A53"/>
      <c r="B53" s="69"/>
      <c r="C53" s="69"/>
      <c r="D53" s="69"/>
      <c r="E53" s="69"/>
      <c r="F53" s="69"/>
      <c r="G53" s="69"/>
      <c r="H53" s="69"/>
      <c r="I53" s="69"/>
      <c r="J53" s="69"/>
    </row>
    <row r="54" spans="1:10" s="3" customFormat="1" ht="12.75">
      <c r="A54"/>
      <c r="B54" s="69"/>
      <c r="C54" s="69"/>
      <c r="D54" s="69"/>
      <c r="E54" s="69"/>
      <c r="F54" s="69"/>
      <c r="G54" s="69"/>
      <c r="H54" s="69"/>
      <c r="I54" s="69"/>
      <c r="J54" s="69"/>
    </row>
    <row r="55" spans="1:10" s="3" customFormat="1" ht="12.75">
      <c r="A55"/>
      <c r="B55" s="69"/>
      <c r="C55" s="69"/>
      <c r="D55" s="69"/>
      <c r="E55" s="69"/>
      <c r="F55" s="69"/>
      <c r="G55" s="69"/>
      <c r="H55" s="69"/>
      <c r="I55" s="69"/>
      <c r="J55" s="69"/>
    </row>
    <row r="56" spans="1:10" s="3" customFormat="1" ht="12.75">
      <c r="A56"/>
      <c r="B56" s="69"/>
      <c r="C56" s="69"/>
      <c r="D56" s="69"/>
      <c r="E56" s="69"/>
      <c r="F56" s="69"/>
      <c r="G56" s="69"/>
      <c r="H56" s="69"/>
      <c r="I56" s="69"/>
      <c r="J56" s="69"/>
    </row>
    <row r="57" spans="1:10" s="3" customFormat="1" ht="12.75">
      <c r="A57"/>
      <c r="B57" s="69"/>
      <c r="C57" s="69"/>
      <c r="D57" s="69"/>
      <c r="E57" s="69"/>
      <c r="F57" s="69"/>
      <c r="G57" s="69"/>
      <c r="H57" s="69"/>
      <c r="I57" s="69"/>
      <c r="J57" s="69"/>
    </row>
    <row r="58" spans="1:10" s="3" customFormat="1" ht="12.75">
      <c r="A58"/>
      <c r="B58" s="69"/>
      <c r="C58" s="69"/>
      <c r="D58" s="69"/>
      <c r="E58" s="69"/>
      <c r="F58" s="69"/>
      <c r="G58" s="69"/>
      <c r="H58" s="69"/>
      <c r="I58" s="69"/>
      <c r="J58" s="69"/>
    </row>
    <row r="59" spans="1:10" s="3" customFormat="1" ht="12.75">
      <c r="A59"/>
      <c r="B59" s="69"/>
      <c r="C59" s="69"/>
      <c r="D59" s="69"/>
      <c r="E59" s="69"/>
      <c r="F59" s="69"/>
      <c r="G59" s="69"/>
      <c r="H59" s="69"/>
      <c r="I59" s="69"/>
      <c r="J59" s="69"/>
    </row>
    <row r="60" spans="1:10" s="3" customFormat="1" ht="12.75">
      <c r="A60"/>
      <c r="B60" s="69"/>
      <c r="C60" s="69"/>
      <c r="D60" s="69"/>
      <c r="E60" s="69"/>
      <c r="F60" s="69"/>
      <c r="G60" s="69"/>
      <c r="H60" s="69"/>
      <c r="I60" s="69"/>
      <c r="J60" s="69"/>
    </row>
    <row r="61" spans="1:10" s="3" customFormat="1" ht="12.75">
      <c r="A61"/>
      <c r="B61" s="69"/>
      <c r="C61" s="69"/>
      <c r="D61" s="69"/>
      <c r="E61" s="69"/>
      <c r="F61" s="69"/>
      <c r="G61" s="69"/>
      <c r="H61" s="69"/>
      <c r="I61" s="69"/>
      <c r="J61" s="69"/>
    </row>
    <row r="62" spans="1:10" s="3" customFormat="1" ht="12.75">
      <c r="A62"/>
      <c r="B62" s="69"/>
      <c r="C62" s="69"/>
      <c r="D62" s="69"/>
      <c r="E62" s="69"/>
      <c r="F62" s="69"/>
      <c r="G62" s="69"/>
      <c r="H62" s="69"/>
      <c r="I62" s="69"/>
      <c r="J62" s="69"/>
    </row>
    <row r="63" spans="1:10" s="3" customFormat="1" ht="12.75">
      <c r="A63"/>
      <c r="B63" s="69"/>
      <c r="C63" s="69"/>
      <c r="D63" s="69"/>
      <c r="E63" s="69"/>
      <c r="F63" s="69"/>
      <c r="G63" s="69"/>
      <c r="H63" s="69"/>
      <c r="I63" s="69"/>
      <c r="J63" s="69"/>
    </row>
    <row r="64" spans="1:10" s="3" customFormat="1" ht="12.75">
      <c r="A64"/>
      <c r="B64" s="69"/>
      <c r="C64" s="69"/>
      <c r="D64" s="69"/>
      <c r="E64" s="69"/>
      <c r="F64" s="69"/>
      <c r="G64" s="69"/>
      <c r="H64" s="69"/>
      <c r="I64" s="69"/>
      <c r="J64" s="69"/>
    </row>
    <row r="65" spans="1:10" s="3" customFormat="1" ht="12.75">
      <c r="A65"/>
      <c r="B65" s="69"/>
      <c r="C65" s="69"/>
      <c r="D65" s="69"/>
      <c r="E65" s="69"/>
      <c r="F65" s="69"/>
      <c r="G65" s="69"/>
      <c r="H65" s="69"/>
      <c r="I65" s="69"/>
      <c r="J65" s="69"/>
    </row>
    <row r="66" spans="1:10" s="3" customFormat="1" ht="12.75">
      <c r="A66"/>
      <c r="B66" s="69"/>
      <c r="C66" s="69"/>
      <c r="D66" s="69"/>
      <c r="E66" s="69"/>
      <c r="F66" s="69"/>
      <c r="G66" s="69"/>
      <c r="H66" s="69"/>
      <c r="I66" s="69"/>
      <c r="J66" s="69"/>
    </row>
    <row r="67" spans="1:10" s="3" customFormat="1" ht="12.75">
      <c r="A67"/>
      <c r="B67" s="69"/>
      <c r="C67" s="69"/>
      <c r="D67" s="69"/>
      <c r="E67" s="69"/>
      <c r="F67" s="69"/>
      <c r="G67" s="69"/>
      <c r="H67" s="69"/>
      <c r="I67" s="69"/>
      <c r="J67" s="69"/>
    </row>
    <row r="68" spans="1:10" s="3" customFormat="1" ht="12.75">
      <c r="A68"/>
      <c r="B68" s="69"/>
      <c r="C68" s="69"/>
      <c r="D68" s="69"/>
      <c r="E68" s="69"/>
      <c r="F68" s="69"/>
      <c r="G68" s="69"/>
      <c r="H68" s="69"/>
      <c r="I68" s="69"/>
      <c r="J68" s="69"/>
    </row>
    <row r="69" spans="1:10" s="3" customFormat="1" ht="12.75">
      <c r="A69"/>
      <c r="B69" s="69"/>
      <c r="C69" s="69"/>
      <c r="D69" s="69"/>
      <c r="E69" s="69"/>
      <c r="F69" s="69"/>
      <c r="G69" s="69"/>
      <c r="H69" s="69"/>
      <c r="I69" s="69"/>
      <c r="J69" s="69"/>
    </row>
    <row r="70" spans="1:10" s="3" customFormat="1" ht="12.75">
      <c r="A70"/>
      <c r="B70" s="69"/>
      <c r="C70" s="69"/>
      <c r="D70" s="69"/>
      <c r="E70" s="69"/>
      <c r="F70" s="69"/>
      <c r="G70" s="69"/>
      <c r="H70" s="69"/>
      <c r="I70" s="69"/>
      <c r="J70" s="69"/>
    </row>
    <row r="71" spans="1:10" s="3" customFormat="1" ht="12.75">
      <c r="A71"/>
      <c r="B71" s="69"/>
      <c r="C71" s="69"/>
      <c r="D71" s="69"/>
      <c r="E71" s="69"/>
      <c r="F71" s="69"/>
      <c r="G71" s="69"/>
      <c r="H71" s="69"/>
      <c r="I71" s="69"/>
      <c r="J71" s="69"/>
    </row>
    <row r="72" spans="1:10" s="3" customFormat="1" ht="12.75">
      <c r="A72"/>
      <c r="B72" s="69"/>
      <c r="C72" s="69"/>
      <c r="D72" s="69"/>
      <c r="E72" s="69"/>
      <c r="F72" s="69"/>
      <c r="G72" s="69"/>
      <c r="H72" s="69"/>
      <c r="I72" s="69"/>
      <c r="J72" s="69"/>
    </row>
    <row r="73" spans="1:10" s="3" customFormat="1" ht="12.75">
      <c r="A73"/>
      <c r="B73" s="69"/>
      <c r="C73" s="69"/>
      <c r="D73" s="69"/>
      <c r="E73" s="69"/>
      <c r="F73" s="69"/>
      <c r="G73" s="69"/>
      <c r="H73" s="69"/>
      <c r="I73" s="69"/>
      <c r="J73" s="69"/>
    </row>
    <row r="74" spans="1:10" s="3" customFormat="1" ht="12.75">
      <c r="A74"/>
      <c r="B74" s="69"/>
      <c r="C74" s="69"/>
      <c r="D74" s="69"/>
      <c r="E74" s="69"/>
      <c r="F74" s="69"/>
      <c r="G74" s="69"/>
      <c r="H74" s="69"/>
      <c r="I74" s="69"/>
      <c r="J74" s="69"/>
    </row>
    <row r="75" spans="1:10" s="3" customFormat="1" ht="12.75">
      <c r="A75"/>
      <c r="B75" s="69"/>
      <c r="C75" s="69"/>
      <c r="D75" s="69"/>
      <c r="E75" s="69"/>
      <c r="F75" s="69"/>
      <c r="G75" s="69"/>
      <c r="H75" s="69"/>
      <c r="I75" s="69"/>
      <c r="J75" s="69"/>
    </row>
    <row r="76" spans="1:10" s="3" customFormat="1" ht="12.75">
      <c r="A76"/>
      <c r="B76" s="69"/>
      <c r="C76" s="69"/>
      <c r="D76" s="69"/>
      <c r="E76" s="69"/>
      <c r="F76" s="69"/>
      <c r="G76" s="69"/>
      <c r="H76" s="69"/>
      <c r="I76" s="69"/>
      <c r="J76" s="69"/>
    </row>
    <row r="77" spans="1:10" s="3" customFormat="1" ht="12.75">
      <c r="A77"/>
      <c r="B77" s="69"/>
      <c r="C77" s="69"/>
      <c r="D77" s="69"/>
      <c r="E77" s="69"/>
      <c r="F77" s="69"/>
      <c r="G77" s="69"/>
      <c r="H77" s="69"/>
      <c r="I77" s="69"/>
      <c r="J77" s="69"/>
    </row>
    <row r="78" spans="1:10" s="3" customFormat="1" ht="12.75">
      <c r="A78"/>
      <c r="B78" s="69"/>
      <c r="C78" s="69"/>
      <c r="D78" s="69"/>
      <c r="E78" s="69"/>
      <c r="F78" s="69"/>
      <c r="G78" s="69"/>
      <c r="H78" s="69"/>
      <c r="I78" s="69"/>
      <c r="J78" s="69"/>
    </row>
    <row r="79" spans="1:10" s="3" customFormat="1" ht="12.75">
      <c r="A79"/>
      <c r="B79" s="69"/>
      <c r="C79" s="69"/>
      <c r="D79" s="69"/>
      <c r="E79" s="69"/>
      <c r="F79" s="69"/>
      <c r="G79" s="69"/>
      <c r="H79" s="69"/>
      <c r="I79" s="69"/>
      <c r="J79" s="69"/>
    </row>
    <row r="80" spans="1:10" s="3" customFormat="1" ht="12.75">
      <c r="A80"/>
      <c r="B80" s="69"/>
      <c r="C80" s="69"/>
      <c r="D80" s="69"/>
      <c r="E80" s="69"/>
      <c r="F80" s="69"/>
      <c r="G80" s="69"/>
      <c r="H80" s="69"/>
      <c r="I80" s="69"/>
      <c r="J80" s="69"/>
    </row>
    <row r="81" spans="1:10" s="3" customFormat="1" ht="12.75">
      <c r="A81"/>
      <c r="B81" s="69"/>
      <c r="C81" s="69"/>
      <c r="D81" s="69"/>
      <c r="E81" s="69"/>
      <c r="F81" s="69"/>
      <c r="G81" s="69"/>
      <c r="H81" s="69"/>
      <c r="I81" s="69"/>
      <c r="J81" s="69"/>
    </row>
    <row r="82" spans="1:10" s="3" customFormat="1" ht="12.75">
      <c r="A82"/>
      <c r="B82" s="69"/>
      <c r="C82" s="69"/>
      <c r="D82" s="69"/>
      <c r="E82" s="69"/>
      <c r="F82" s="69"/>
      <c r="G82" s="69"/>
      <c r="H82" s="69"/>
      <c r="I82" s="69"/>
      <c r="J82" s="69"/>
    </row>
    <row r="83" spans="1:10" s="3" customFormat="1" ht="12.75">
      <c r="A83"/>
      <c r="B83" s="69"/>
      <c r="C83" s="69"/>
      <c r="D83" s="69"/>
      <c r="E83" s="69"/>
      <c r="F83" s="69"/>
      <c r="G83" s="69"/>
      <c r="H83" s="69"/>
      <c r="I83" s="69"/>
      <c r="J83" s="69"/>
    </row>
    <row r="84" spans="1:10" s="3" customFormat="1" ht="12.75">
      <c r="A84"/>
      <c r="B84" s="69"/>
      <c r="C84" s="69"/>
      <c r="D84" s="69"/>
      <c r="E84" s="69"/>
      <c r="F84" s="69"/>
      <c r="G84" s="69"/>
      <c r="H84" s="69"/>
      <c r="I84" s="69"/>
      <c r="J84" s="69"/>
    </row>
    <row r="85" spans="1:10" s="3" customFormat="1" ht="12.75">
      <c r="A85"/>
      <c r="B85" s="69"/>
      <c r="C85" s="69"/>
      <c r="D85" s="69"/>
      <c r="E85" s="69"/>
      <c r="F85" s="69"/>
      <c r="G85" s="69"/>
      <c r="H85" s="69"/>
      <c r="I85" s="69"/>
      <c r="J85" s="69"/>
    </row>
    <row r="86" spans="1:10" s="3" customFormat="1" ht="12.75">
      <c r="A86"/>
      <c r="B86" s="69"/>
      <c r="C86" s="69"/>
      <c r="D86" s="69"/>
      <c r="E86" s="69"/>
      <c r="F86" s="69"/>
      <c r="G86" s="69"/>
      <c r="H86" s="69"/>
      <c r="I86" s="69"/>
      <c r="J86" s="69"/>
    </row>
    <row r="87" spans="1:10" s="3" customFormat="1" ht="12.75">
      <c r="A87"/>
      <c r="B87" s="69"/>
      <c r="C87" s="69"/>
      <c r="D87" s="69"/>
      <c r="E87" s="69"/>
      <c r="F87" s="69"/>
      <c r="G87" s="69"/>
      <c r="H87" s="69"/>
      <c r="I87" s="69"/>
      <c r="J87" s="69"/>
    </row>
    <row r="88" spans="1:10" s="3" customFormat="1" ht="12.75">
      <c r="A88"/>
      <c r="B88" s="69"/>
      <c r="C88" s="69"/>
      <c r="D88" s="69"/>
      <c r="E88" s="69"/>
      <c r="F88" s="69"/>
      <c r="G88" s="69"/>
      <c r="H88" s="69"/>
      <c r="I88" s="69"/>
      <c r="J88" s="69"/>
    </row>
    <row r="89" spans="1:10" s="3" customFormat="1" ht="12.75">
      <c r="A89"/>
      <c r="B89" s="69"/>
      <c r="C89" s="69"/>
      <c r="D89" s="69"/>
      <c r="E89" s="69"/>
      <c r="F89" s="69"/>
      <c r="G89" s="69"/>
      <c r="H89" s="69"/>
      <c r="I89" s="69"/>
      <c r="J89" s="69"/>
    </row>
    <row r="90" spans="1:10" s="3" customFormat="1" ht="12.75">
      <c r="A90"/>
      <c r="B90" s="69"/>
      <c r="C90" s="69"/>
      <c r="D90" s="69"/>
      <c r="E90" s="69"/>
      <c r="F90" s="69"/>
      <c r="G90" s="69"/>
      <c r="H90" s="69"/>
      <c r="I90" s="69"/>
      <c r="J90" s="69"/>
    </row>
    <row r="91" spans="1:10" s="3" customFormat="1" ht="12.75">
      <c r="A91"/>
      <c r="B91" s="69"/>
      <c r="C91" s="69"/>
      <c r="D91" s="69"/>
      <c r="E91" s="69"/>
      <c r="F91" s="69"/>
      <c r="G91" s="69"/>
      <c r="H91" s="69"/>
      <c r="I91" s="69"/>
      <c r="J91" s="69"/>
    </row>
    <row r="92" spans="1:10" s="3" customFormat="1" ht="12.75">
      <c r="A92"/>
      <c r="B92" s="69"/>
      <c r="C92" s="69"/>
      <c r="D92" s="69"/>
      <c r="E92" s="69"/>
      <c r="F92" s="69"/>
      <c r="G92" s="69"/>
      <c r="H92" s="69"/>
      <c r="I92" s="69"/>
      <c r="J92" s="69"/>
    </row>
    <row r="93" spans="1:10" s="3" customFormat="1" ht="12.75">
      <c r="A93"/>
      <c r="B93" s="69"/>
      <c r="C93" s="69"/>
      <c r="D93" s="69"/>
      <c r="E93" s="69"/>
      <c r="F93" s="69"/>
      <c r="G93" s="69"/>
      <c r="H93" s="69"/>
      <c r="I93" s="69"/>
      <c r="J93" s="69"/>
    </row>
    <row r="94" spans="1:10" s="3" customFormat="1" ht="12.75">
      <c r="A94"/>
      <c r="B94" s="69"/>
      <c r="C94" s="69"/>
      <c r="D94" s="69"/>
      <c r="E94" s="69"/>
      <c r="F94" s="69"/>
      <c r="G94" s="69"/>
      <c r="H94" s="69"/>
      <c r="I94" s="69"/>
      <c r="J94" s="69"/>
    </row>
    <row r="95" spans="1:10" s="3" customFormat="1" ht="12.75">
      <c r="A95"/>
      <c r="B95" s="69"/>
      <c r="C95" s="69"/>
      <c r="D95" s="69"/>
      <c r="E95" s="69"/>
      <c r="F95" s="69"/>
      <c r="G95" s="69"/>
      <c r="H95" s="69"/>
      <c r="I95" s="69"/>
      <c r="J95" s="69"/>
    </row>
    <row r="96" spans="1:10" s="3" customFormat="1" ht="12.75">
      <c r="A96"/>
      <c r="B96" s="69"/>
      <c r="C96" s="69"/>
      <c r="D96" s="69"/>
      <c r="E96" s="69"/>
      <c r="F96" s="69"/>
      <c r="G96" s="69"/>
      <c r="H96" s="69"/>
      <c r="I96" s="69"/>
      <c r="J96" s="69"/>
    </row>
    <row r="97" spans="1:10" s="3" customFormat="1" ht="12.75">
      <c r="A97"/>
      <c r="B97" s="69"/>
      <c r="C97" s="69"/>
      <c r="D97" s="69"/>
      <c r="E97" s="69"/>
      <c r="F97" s="69"/>
      <c r="G97" s="69"/>
      <c r="H97" s="69"/>
      <c r="I97" s="69"/>
      <c r="J97" s="69"/>
    </row>
    <row r="98" spans="1:10" s="3" customFormat="1" ht="12.75">
      <c r="A98"/>
      <c r="B98" s="69"/>
      <c r="C98" s="69"/>
      <c r="D98" s="69"/>
      <c r="E98" s="69"/>
      <c r="F98" s="69"/>
      <c r="G98" s="69"/>
      <c r="H98" s="69"/>
      <c r="I98" s="69"/>
      <c r="J98" s="69"/>
    </row>
    <row r="99" spans="1:10" s="3" customFormat="1" ht="12.75">
      <c r="A99"/>
      <c r="B99" s="69"/>
      <c r="C99" s="69"/>
      <c r="D99" s="69"/>
      <c r="E99" s="69"/>
      <c r="F99" s="69"/>
      <c r="G99" s="69"/>
      <c r="H99" s="69"/>
      <c r="I99" s="69"/>
      <c r="J99" s="69"/>
    </row>
    <row r="100" spans="1:10" s="3" customFormat="1" ht="12.75">
      <c r="A100"/>
      <c r="B100" s="69"/>
      <c r="C100" s="69"/>
      <c r="D100" s="69"/>
      <c r="E100" s="69"/>
      <c r="F100" s="69"/>
      <c r="G100" s="69"/>
      <c r="H100" s="69"/>
      <c r="I100" s="69"/>
      <c r="J100" s="69"/>
    </row>
    <row r="101" spans="1:10" s="3" customFormat="1" ht="12.75">
      <c r="A101"/>
      <c r="B101" s="69"/>
      <c r="C101" s="69"/>
      <c r="D101" s="69"/>
      <c r="E101" s="69"/>
      <c r="F101" s="69"/>
      <c r="G101" s="69"/>
      <c r="H101" s="69"/>
      <c r="I101" s="69"/>
      <c r="J101" s="69"/>
    </row>
    <row r="102" spans="1:10" s="3" customFormat="1" ht="12.75">
      <c r="A102"/>
      <c r="B102" s="69"/>
      <c r="C102" s="69"/>
      <c r="D102" s="69"/>
      <c r="E102" s="69"/>
      <c r="F102" s="69"/>
      <c r="G102" s="69"/>
      <c r="H102" s="69"/>
      <c r="I102" s="69"/>
      <c r="J102" s="69"/>
    </row>
    <row r="103" spans="1:10" s="3" customFormat="1" ht="12.75">
      <c r="A103"/>
      <c r="B103" s="69"/>
      <c r="C103" s="69"/>
      <c r="D103" s="69"/>
      <c r="E103" s="69"/>
      <c r="F103" s="69"/>
      <c r="G103" s="69"/>
      <c r="H103" s="69"/>
      <c r="I103" s="69"/>
      <c r="J103" s="69"/>
    </row>
    <row r="104" spans="1:10" s="3" customFormat="1" ht="12.75">
      <c r="A104"/>
      <c r="B104" s="69"/>
      <c r="C104" s="69"/>
      <c r="D104" s="69"/>
      <c r="E104" s="69"/>
      <c r="F104" s="69"/>
      <c r="G104" s="69"/>
      <c r="H104" s="69"/>
      <c r="I104" s="69"/>
      <c r="J104" s="69"/>
    </row>
    <row r="105" spans="1:10" s="3" customFormat="1" ht="12.75">
      <c r="A105"/>
      <c r="B105" s="69"/>
      <c r="C105" s="69"/>
      <c r="D105" s="69"/>
      <c r="E105" s="69"/>
      <c r="F105" s="69"/>
      <c r="G105" s="69"/>
      <c r="H105" s="69"/>
      <c r="I105" s="69"/>
      <c r="J105" s="69"/>
    </row>
    <row r="106" spans="1:10" s="3" customFormat="1" ht="12.75">
      <c r="A106"/>
      <c r="B106" s="69"/>
      <c r="C106" s="69"/>
      <c r="D106" s="69"/>
      <c r="E106" s="69"/>
      <c r="F106" s="69"/>
      <c r="G106" s="69"/>
      <c r="H106" s="69"/>
      <c r="I106" s="69"/>
      <c r="J106" s="69"/>
    </row>
    <row r="107" spans="1:10" s="3" customFormat="1" ht="12.75">
      <c r="A107"/>
      <c r="B107" s="69"/>
      <c r="C107" s="69"/>
      <c r="D107" s="69"/>
      <c r="E107" s="69"/>
      <c r="F107" s="69"/>
      <c r="G107" s="69"/>
      <c r="H107" s="69"/>
      <c r="I107" s="69"/>
      <c r="J107" s="69"/>
    </row>
    <row r="108" spans="1:10" s="3" customFormat="1" ht="12.75">
      <c r="A108"/>
      <c r="B108" s="69"/>
      <c r="C108" s="69"/>
      <c r="D108" s="69"/>
      <c r="E108" s="69"/>
      <c r="F108" s="69"/>
      <c r="G108" s="69"/>
      <c r="H108" s="69"/>
      <c r="I108" s="69"/>
      <c r="J108" s="69"/>
    </row>
    <row r="109" spans="1:10" s="3" customFormat="1" ht="12.75">
      <c r="A109"/>
      <c r="B109" s="69"/>
      <c r="C109" s="69"/>
      <c r="D109" s="69"/>
      <c r="E109" s="69"/>
      <c r="F109" s="69"/>
      <c r="G109" s="69"/>
      <c r="H109" s="69"/>
      <c r="I109" s="69"/>
      <c r="J109" s="69"/>
    </row>
    <row r="110" spans="1:10" s="3" customFormat="1" ht="12.75">
      <c r="A110"/>
      <c r="B110" s="69"/>
      <c r="C110" s="69"/>
      <c r="D110" s="69"/>
      <c r="E110" s="69"/>
      <c r="F110" s="69"/>
      <c r="G110" s="69"/>
      <c r="H110" s="69"/>
      <c r="I110" s="69"/>
      <c r="J110" s="69"/>
    </row>
    <row r="111" spans="1:10" s="3" customFormat="1" ht="12.75">
      <c r="A111"/>
      <c r="B111" s="69"/>
      <c r="C111" s="69"/>
      <c r="D111" s="69"/>
      <c r="E111" s="69"/>
      <c r="F111" s="69"/>
      <c r="G111" s="69"/>
      <c r="H111" s="69"/>
      <c r="I111" s="69"/>
      <c r="J111" s="69"/>
    </row>
    <row r="112" spans="1:10" s="3" customFormat="1" ht="12.75">
      <c r="A112"/>
      <c r="B112" s="69"/>
      <c r="C112" s="69"/>
      <c r="D112" s="69"/>
      <c r="E112" s="69"/>
      <c r="F112" s="69"/>
      <c r="G112" s="69"/>
      <c r="H112" s="69"/>
      <c r="I112" s="69"/>
      <c r="J112" s="69"/>
    </row>
    <row r="113" spans="1:10" s="3" customFormat="1" ht="12.75">
      <c r="A113"/>
      <c r="B113" s="69"/>
      <c r="C113" s="69"/>
      <c r="D113" s="69"/>
      <c r="E113" s="69"/>
      <c r="F113" s="69"/>
      <c r="G113" s="69"/>
      <c r="H113" s="69"/>
      <c r="I113" s="69"/>
      <c r="J113" s="69"/>
    </row>
    <row r="114" spans="1:10" s="3" customFormat="1" ht="12.75">
      <c r="A114"/>
      <c r="B114" s="69"/>
      <c r="C114" s="69"/>
      <c r="D114" s="69"/>
      <c r="E114" s="69"/>
      <c r="F114" s="69"/>
      <c r="G114" s="69"/>
      <c r="H114" s="69"/>
      <c r="I114" s="69"/>
      <c r="J114" s="69"/>
    </row>
    <row r="115" spans="1:10" s="3" customFormat="1" ht="12.75">
      <c r="A115"/>
      <c r="B115" s="69"/>
      <c r="C115" s="69"/>
      <c r="D115" s="69"/>
      <c r="E115" s="69"/>
      <c r="F115" s="69"/>
      <c r="G115" s="69"/>
      <c r="H115" s="69"/>
      <c r="I115" s="69"/>
      <c r="J115" s="69"/>
    </row>
    <row r="116" spans="1:10" s="3" customFormat="1" ht="12.75">
      <c r="A116"/>
      <c r="B116" s="69"/>
      <c r="C116" s="69"/>
      <c r="D116" s="69"/>
      <c r="E116" s="69"/>
      <c r="F116" s="69"/>
      <c r="G116" s="69"/>
      <c r="H116" s="69"/>
      <c r="I116" s="69"/>
      <c r="J116" s="69"/>
    </row>
    <row r="117" spans="1:10" s="3" customFormat="1" ht="12.75">
      <c r="A117"/>
      <c r="B117" s="69"/>
      <c r="C117" s="69"/>
      <c r="D117" s="69"/>
      <c r="E117" s="69"/>
      <c r="F117" s="69"/>
      <c r="G117" s="69"/>
      <c r="H117" s="69"/>
      <c r="I117" s="69"/>
      <c r="J117" s="69"/>
    </row>
    <row r="118" spans="1:10" s="3" customFormat="1" ht="12.75">
      <c r="A118"/>
      <c r="B118" s="69"/>
      <c r="C118" s="69"/>
      <c r="D118" s="69"/>
      <c r="E118" s="69"/>
      <c r="F118" s="69"/>
      <c r="G118" s="69"/>
      <c r="H118" s="69"/>
      <c r="I118" s="69"/>
      <c r="J118" s="69"/>
    </row>
    <row r="119" spans="1:10" s="3" customFormat="1" ht="12.75">
      <c r="A119"/>
      <c r="B119" s="69"/>
      <c r="C119" s="69"/>
      <c r="D119" s="69"/>
      <c r="E119" s="69"/>
      <c r="F119" s="69"/>
      <c r="G119" s="69"/>
      <c r="H119" s="69"/>
      <c r="I119" s="69"/>
      <c r="J119" s="69"/>
    </row>
    <row r="120" spans="1:10" s="3" customFormat="1" ht="12.75">
      <c r="A120"/>
      <c r="B120" s="69"/>
      <c r="C120" s="69"/>
      <c r="D120" s="69"/>
      <c r="E120" s="69"/>
      <c r="F120" s="69"/>
      <c r="G120" s="69"/>
      <c r="H120" s="69"/>
      <c r="I120" s="69"/>
      <c r="J120" s="69"/>
    </row>
    <row r="121" spans="1:10" s="3" customFormat="1" ht="12.75">
      <c r="A121"/>
      <c r="B121" s="69"/>
      <c r="C121" s="69"/>
      <c r="D121" s="69"/>
      <c r="E121" s="69"/>
      <c r="F121" s="69"/>
      <c r="G121" s="69"/>
      <c r="H121" s="69"/>
      <c r="I121" s="69"/>
      <c r="J121" s="69"/>
    </row>
    <row r="122" spans="1:10" s="3" customFormat="1" ht="12.75">
      <c r="A122"/>
      <c r="B122" s="69"/>
      <c r="C122" s="69"/>
      <c r="D122" s="69"/>
      <c r="E122" s="69"/>
      <c r="F122" s="69"/>
      <c r="G122" s="69"/>
      <c r="H122" s="69"/>
      <c r="I122" s="69"/>
      <c r="J122" s="69"/>
    </row>
    <row r="123" spans="1:10" s="3" customFormat="1" ht="12.75">
      <c r="A123"/>
      <c r="B123" s="69"/>
      <c r="C123" s="69"/>
      <c r="D123" s="69"/>
      <c r="E123" s="69"/>
      <c r="F123" s="69"/>
      <c r="G123" s="69"/>
      <c r="H123" s="69"/>
      <c r="I123" s="69"/>
      <c r="J123" s="69"/>
    </row>
    <row r="124" spans="1:10" s="3" customFormat="1" ht="12.75">
      <c r="A124"/>
      <c r="B124" s="69"/>
      <c r="C124" s="69"/>
      <c r="D124" s="69"/>
      <c r="E124" s="69"/>
      <c r="F124" s="69"/>
      <c r="G124" s="69"/>
      <c r="H124" s="69"/>
      <c r="I124" s="69"/>
      <c r="J124" s="69"/>
    </row>
    <row r="125" spans="1:10" s="3" customFormat="1" ht="12.75">
      <c r="A125"/>
      <c r="B125" s="69"/>
      <c r="C125" s="69"/>
      <c r="D125" s="69"/>
      <c r="E125" s="69"/>
      <c r="F125" s="69"/>
      <c r="G125" s="69"/>
      <c r="H125" s="69"/>
      <c r="I125" s="69"/>
      <c r="J125" s="69"/>
    </row>
    <row r="126" spans="1:10" s="3" customFormat="1" ht="12.75">
      <c r="A126"/>
      <c r="B126" s="69"/>
      <c r="C126" s="69"/>
      <c r="D126" s="69"/>
      <c r="E126" s="69"/>
      <c r="F126" s="69"/>
      <c r="G126" s="69"/>
      <c r="H126" s="69"/>
      <c r="I126" s="69"/>
      <c r="J126" s="69"/>
    </row>
    <row r="127" spans="1:10" s="3" customFormat="1" ht="12.75">
      <c r="A127"/>
      <c r="B127" s="69"/>
      <c r="C127" s="69"/>
      <c r="D127" s="69"/>
      <c r="E127" s="69"/>
      <c r="F127" s="69"/>
      <c r="G127" s="69"/>
      <c r="H127" s="69"/>
      <c r="I127" s="69"/>
      <c r="J127" s="69"/>
    </row>
    <row r="128" spans="1:10" s="3" customFormat="1" ht="12.75">
      <c r="A128"/>
      <c r="B128" s="69"/>
      <c r="C128" s="69"/>
      <c r="D128" s="69"/>
      <c r="E128" s="69"/>
      <c r="F128" s="69"/>
      <c r="G128" s="69"/>
      <c r="H128" s="69"/>
      <c r="I128" s="69"/>
      <c r="J128" s="69"/>
    </row>
    <row r="129" spans="1:10" s="3" customFormat="1" ht="12.75">
      <c r="A129"/>
      <c r="B129" s="69"/>
      <c r="C129" s="69"/>
      <c r="D129" s="69"/>
      <c r="E129" s="69"/>
      <c r="F129" s="69"/>
      <c r="G129" s="69"/>
      <c r="H129" s="69"/>
      <c r="I129" s="69"/>
      <c r="J129" s="69"/>
    </row>
    <row r="130" spans="1:10" s="3" customFormat="1" ht="12.75">
      <c r="A130"/>
      <c r="B130" s="69"/>
      <c r="C130" s="69"/>
      <c r="D130" s="69"/>
      <c r="E130" s="69"/>
      <c r="F130" s="69"/>
      <c r="G130" s="69"/>
      <c r="H130" s="69"/>
      <c r="I130" s="69"/>
      <c r="J130" s="69"/>
    </row>
    <row r="131" spans="1:10" s="3" customFormat="1" ht="12.75">
      <c r="A131"/>
      <c r="B131" s="69"/>
      <c r="C131" s="69"/>
      <c r="D131" s="69"/>
      <c r="E131" s="69"/>
      <c r="F131" s="69"/>
      <c r="G131" s="69"/>
      <c r="H131" s="69"/>
      <c r="I131" s="69"/>
      <c r="J131" s="69"/>
    </row>
    <row r="132" spans="1:10" s="3" customFormat="1" ht="12.75">
      <c r="A132"/>
      <c r="B132" s="69"/>
      <c r="C132" s="69"/>
      <c r="D132" s="69"/>
      <c r="E132" s="69"/>
      <c r="F132" s="69"/>
      <c r="G132" s="69"/>
      <c r="H132" s="69"/>
      <c r="I132" s="69"/>
      <c r="J132" s="69"/>
    </row>
    <row r="133" spans="1:10" s="3" customFormat="1" ht="12.75">
      <c r="A133"/>
      <c r="B133" s="69"/>
      <c r="C133" s="69"/>
      <c r="D133" s="69"/>
      <c r="E133" s="69"/>
      <c r="F133" s="69"/>
      <c r="G133" s="69"/>
      <c r="H133" s="69"/>
      <c r="I133" s="69"/>
      <c r="J133" s="69"/>
    </row>
    <row r="134" spans="1:10" s="3" customFormat="1" ht="12.75">
      <c r="A134"/>
      <c r="B134" s="69"/>
      <c r="C134" s="69"/>
      <c r="D134" s="69"/>
      <c r="E134" s="69"/>
      <c r="F134" s="69"/>
      <c r="G134" s="69"/>
      <c r="H134" s="69"/>
      <c r="I134" s="69"/>
      <c r="J134" s="69"/>
    </row>
    <row r="135" spans="1:10" s="3" customFormat="1" ht="12.75">
      <c r="A135"/>
      <c r="B135" s="69"/>
      <c r="C135" s="69"/>
      <c r="D135" s="69"/>
      <c r="E135" s="69"/>
      <c r="F135" s="69"/>
      <c r="G135" s="69"/>
      <c r="H135" s="69"/>
      <c r="I135" s="69"/>
      <c r="J135" s="69"/>
    </row>
    <row r="136" spans="1:10" s="3" customFormat="1" ht="12.75">
      <c r="A136"/>
      <c r="B136" s="69"/>
      <c r="C136" s="69"/>
      <c r="D136" s="69"/>
      <c r="E136" s="69"/>
      <c r="F136" s="69"/>
      <c r="G136" s="69"/>
      <c r="H136" s="69"/>
      <c r="I136" s="69"/>
      <c r="J136" s="69"/>
    </row>
    <row r="137" spans="1:10" s="3" customFormat="1" ht="12.75">
      <c r="A137"/>
      <c r="B137" s="69"/>
      <c r="C137" s="69"/>
      <c r="D137" s="69"/>
      <c r="E137" s="69"/>
      <c r="F137" s="69"/>
      <c r="G137" s="69"/>
      <c r="H137" s="69"/>
      <c r="I137" s="69"/>
      <c r="J137" s="69"/>
    </row>
    <row r="138" spans="1:10" s="3" customFormat="1" ht="12.75">
      <c r="A138"/>
      <c r="B138" s="69"/>
      <c r="C138" s="69"/>
      <c r="D138" s="69"/>
      <c r="E138" s="69"/>
      <c r="F138" s="69"/>
      <c r="G138" s="69"/>
      <c r="H138" s="69"/>
      <c r="I138" s="69"/>
      <c r="J138" s="69"/>
    </row>
    <row r="139" spans="1:10" s="3" customFormat="1" ht="12.75">
      <c r="A139"/>
      <c r="B139" s="69"/>
      <c r="C139" s="69"/>
      <c r="D139" s="69"/>
      <c r="E139" s="69"/>
      <c r="F139" s="69"/>
      <c r="G139" s="69"/>
      <c r="H139" s="69"/>
      <c r="I139" s="69"/>
      <c r="J139" s="69"/>
    </row>
    <row r="140" spans="1:10" s="3" customFormat="1" ht="12.75">
      <c r="A140"/>
      <c r="B140" s="69"/>
      <c r="C140" s="69"/>
      <c r="D140" s="69"/>
      <c r="E140" s="69"/>
      <c r="F140" s="69"/>
      <c r="G140" s="69"/>
      <c r="H140" s="69"/>
      <c r="I140" s="69"/>
      <c r="J140" s="69"/>
    </row>
    <row r="141" spans="1:10" s="3" customFormat="1" ht="12.75">
      <c r="A141"/>
      <c r="B141" s="69"/>
      <c r="C141" s="69"/>
      <c r="D141" s="69"/>
      <c r="E141" s="69"/>
      <c r="F141" s="69"/>
      <c r="G141" s="69"/>
      <c r="H141" s="69"/>
      <c r="I141" s="69"/>
      <c r="J141" s="69"/>
    </row>
    <row r="142" spans="1:10" s="3" customFormat="1" ht="12.75">
      <c r="A142"/>
      <c r="B142" s="69"/>
      <c r="C142" s="69"/>
      <c r="D142" s="69"/>
      <c r="E142" s="69"/>
      <c r="F142" s="69"/>
      <c r="G142" s="69"/>
      <c r="H142" s="69"/>
      <c r="I142" s="69"/>
      <c r="J142" s="69"/>
    </row>
    <row r="143" spans="1:10" s="3" customFormat="1" ht="12.75">
      <c r="A143"/>
      <c r="B143" s="69"/>
      <c r="C143" s="69"/>
      <c r="D143" s="69"/>
      <c r="E143" s="69"/>
      <c r="F143" s="69"/>
      <c r="G143" s="69"/>
      <c r="H143" s="69"/>
      <c r="I143" s="69"/>
      <c r="J143" s="69"/>
    </row>
    <row r="144" spans="1:10" s="3" customFormat="1" ht="12.75">
      <c r="A144"/>
      <c r="B144" s="69"/>
      <c r="C144" s="69"/>
      <c r="D144" s="69"/>
      <c r="E144" s="69"/>
      <c r="F144" s="69"/>
      <c r="G144" s="69"/>
      <c r="H144" s="69"/>
      <c r="I144" s="69"/>
      <c r="J144" s="69"/>
    </row>
    <row r="145" spans="1:10" s="3" customFormat="1" ht="12.75">
      <c r="A145"/>
      <c r="B145" s="69"/>
      <c r="C145" s="69"/>
      <c r="D145" s="69"/>
      <c r="E145" s="69"/>
      <c r="F145" s="69"/>
      <c r="G145" s="69"/>
      <c r="H145" s="69"/>
      <c r="I145" s="69"/>
      <c r="J145" s="69"/>
    </row>
    <row r="146" spans="1:10" s="3" customFormat="1" ht="12.75">
      <c r="A146"/>
      <c r="B146" s="69"/>
      <c r="C146" s="69"/>
      <c r="D146" s="69"/>
      <c r="E146" s="69"/>
      <c r="F146" s="69"/>
      <c r="G146" s="69"/>
      <c r="H146" s="69"/>
      <c r="I146" s="69"/>
      <c r="J146" s="69"/>
    </row>
    <row r="147" spans="1:10" s="3" customFormat="1" ht="12.75">
      <c r="A147"/>
      <c r="B147" s="69"/>
      <c r="C147" s="69"/>
      <c r="D147" s="69"/>
      <c r="E147" s="69"/>
      <c r="F147" s="69"/>
      <c r="G147" s="69"/>
      <c r="H147" s="69"/>
      <c r="I147" s="69"/>
      <c r="J147" s="69"/>
    </row>
    <row r="148" spans="1:10" s="3" customFormat="1" ht="12.75">
      <c r="A148"/>
      <c r="B148" s="69"/>
      <c r="C148" s="69"/>
      <c r="D148" s="69"/>
      <c r="E148" s="69"/>
      <c r="F148" s="69"/>
      <c r="G148" s="69"/>
      <c r="H148" s="69"/>
      <c r="I148" s="69"/>
      <c r="J148" s="69"/>
    </row>
    <row r="149" spans="1:10" s="3" customFormat="1" ht="12.75">
      <c r="A149"/>
      <c r="B149" s="69"/>
      <c r="C149" s="69"/>
      <c r="D149" s="69"/>
      <c r="E149" s="69"/>
      <c r="F149" s="69"/>
      <c r="G149" s="69"/>
      <c r="H149" s="69"/>
      <c r="I149" s="69"/>
      <c r="J149" s="69"/>
    </row>
    <row r="150" spans="1:10" s="3" customFormat="1" ht="12.75">
      <c r="A150"/>
      <c r="B150" s="69"/>
      <c r="C150" s="69"/>
      <c r="D150" s="69"/>
      <c r="E150" s="69"/>
      <c r="F150" s="69"/>
      <c r="G150" s="69"/>
      <c r="H150" s="69"/>
      <c r="I150" s="69"/>
      <c r="J150" s="69"/>
    </row>
    <row r="151" spans="1:10" s="3" customFormat="1" ht="12.75">
      <c r="A151"/>
      <c r="B151" s="69"/>
      <c r="C151" s="69"/>
      <c r="D151" s="69"/>
      <c r="E151" s="69"/>
      <c r="F151" s="69"/>
      <c r="G151" s="69"/>
      <c r="H151" s="69"/>
      <c r="I151" s="69"/>
      <c r="J151" s="69"/>
    </row>
    <row r="152" spans="1:10" s="3" customFormat="1" ht="12.75">
      <c r="A152"/>
      <c r="B152" s="69"/>
      <c r="C152" s="69"/>
      <c r="D152" s="69"/>
      <c r="E152" s="69"/>
      <c r="F152" s="69"/>
      <c r="G152" s="69"/>
      <c r="H152" s="69"/>
      <c r="I152" s="69"/>
      <c r="J152" s="69"/>
    </row>
    <row r="153" spans="1:10" s="3" customFormat="1" ht="12.75">
      <c r="A153"/>
      <c r="B153" s="69"/>
      <c r="C153" s="69"/>
      <c r="D153" s="69"/>
      <c r="E153" s="69"/>
      <c r="F153" s="69"/>
      <c r="G153" s="69"/>
      <c r="H153" s="69"/>
      <c r="I153" s="69"/>
      <c r="J153" s="69"/>
    </row>
    <row r="154" spans="1:10" s="3" customFormat="1" ht="12.75">
      <c r="A154"/>
      <c r="B154" s="69"/>
      <c r="C154" s="69"/>
      <c r="D154" s="69"/>
      <c r="E154" s="69"/>
      <c r="F154" s="69"/>
      <c r="G154" s="69"/>
      <c r="H154" s="69"/>
      <c r="I154" s="69"/>
      <c r="J154" s="69"/>
    </row>
    <row r="155" spans="1:10" s="3" customFormat="1" ht="12.75">
      <c r="A155"/>
      <c r="B155" s="69"/>
      <c r="C155" s="69"/>
      <c r="D155" s="69"/>
      <c r="E155" s="69"/>
      <c r="F155" s="69"/>
      <c r="G155" s="69"/>
      <c r="H155" s="69"/>
      <c r="I155" s="69"/>
      <c r="J155" s="69"/>
    </row>
  </sheetData>
  <sheetProtection/>
  <mergeCells count="17">
    <mergeCell ref="I7:J7"/>
    <mergeCell ref="E41:H41"/>
    <mergeCell ref="E44:G44"/>
    <mergeCell ref="D7:D8"/>
    <mergeCell ref="E7:E8"/>
    <mergeCell ref="F7:G7"/>
    <mergeCell ref="H7:H8"/>
    <mergeCell ref="A2:J2"/>
    <mergeCell ref="A3:I3"/>
    <mergeCell ref="A5:A8"/>
    <mergeCell ref="B5:D5"/>
    <mergeCell ref="E5:J5"/>
    <mergeCell ref="B6:B8"/>
    <mergeCell ref="C6:D6"/>
    <mergeCell ref="E6:G6"/>
    <mergeCell ref="H6:J6"/>
    <mergeCell ref="C7:C8"/>
  </mergeCells>
  <printOptions/>
  <pageMargins left="0" right="0" top="0" bottom="0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D165"/>
  <sheetViews>
    <sheetView zoomScalePageLayoutView="0" workbookViewId="0" topLeftCell="A13">
      <selection activeCell="A1" sqref="A1:D16384"/>
    </sheetView>
  </sheetViews>
  <sheetFormatPr defaultColWidth="9.00390625" defaultRowHeight="12.75"/>
  <cols>
    <col min="1" max="1" width="52.00390625" style="3" customWidth="1"/>
    <col min="2" max="2" width="13.625" style="1" customWidth="1"/>
    <col min="3" max="3" width="16.625" style="1" customWidth="1"/>
    <col min="4" max="4" width="16.125" style="1" customWidth="1"/>
    <col min="5" max="16384" width="9.125" style="1" customWidth="1"/>
  </cols>
  <sheetData>
    <row r="1" ht="12.75">
      <c r="B1" s="2"/>
    </row>
    <row r="2" spans="1:4" s="10" customFormat="1" ht="24.75" customHeight="1">
      <c r="A2" s="155" t="s">
        <v>50</v>
      </c>
      <c r="B2" s="155"/>
      <c r="C2" s="155"/>
      <c r="D2" s="155"/>
    </row>
    <row r="3" spans="1:4" s="10" customFormat="1" ht="63.75" customHeight="1">
      <c r="A3" s="212" t="s">
        <v>58</v>
      </c>
      <c r="B3" s="212"/>
      <c r="C3" s="212"/>
      <c r="D3" s="3" t="s">
        <v>68</v>
      </c>
    </row>
    <row r="4" spans="1:4" s="3" customFormat="1" ht="19.5" customHeight="1">
      <c r="A4" s="210" t="s">
        <v>14</v>
      </c>
      <c r="B4" s="201" t="s">
        <v>75</v>
      </c>
      <c r="C4" s="201" t="s">
        <v>32</v>
      </c>
      <c r="D4" s="201"/>
    </row>
    <row r="5" spans="1:4" s="3" customFormat="1" ht="34.5" customHeight="1">
      <c r="A5" s="211"/>
      <c r="B5" s="201"/>
      <c r="C5" s="9" t="s">
        <v>82</v>
      </c>
      <c r="D5" s="9" t="s">
        <v>83</v>
      </c>
    </row>
    <row r="6" spans="1:4" s="3" customFormat="1" ht="14.25" customHeight="1">
      <c r="A6" s="13" t="s">
        <v>24</v>
      </c>
      <c r="B6" s="30">
        <f>B8+B9+B10</f>
        <v>26040066.37</v>
      </c>
      <c r="C6" s="30">
        <f>C8+C9+C10</f>
        <v>26040066.37</v>
      </c>
      <c r="D6" s="30">
        <f>D8+D9+D10</f>
        <v>26040066.37</v>
      </c>
    </row>
    <row r="7" spans="1:4" s="3" customFormat="1" ht="13.5" customHeight="1">
      <c r="A7" s="12" t="s">
        <v>15</v>
      </c>
      <c r="B7" s="30"/>
      <c r="C7" s="30"/>
      <c r="D7" s="30"/>
    </row>
    <row r="8" spans="1:4" s="3" customFormat="1" ht="13.5" customHeight="1">
      <c r="A8" s="12" t="s">
        <v>69</v>
      </c>
      <c r="B8" s="35">
        <v>21419980.79</v>
      </c>
      <c r="C8" s="35">
        <v>21419980.79</v>
      </c>
      <c r="D8" s="35">
        <v>21419980.79</v>
      </c>
    </row>
    <row r="9" spans="1:4" s="3" customFormat="1" ht="14.25" customHeight="1">
      <c r="A9" s="12" t="s">
        <v>70</v>
      </c>
      <c r="B9" s="36">
        <v>3434796.85</v>
      </c>
      <c r="C9" s="36">
        <v>3434796.85</v>
      </c>
      <c r="D9" s="36">
        <v>3434796.85</v>
      </c>
    </row>
    <row r="10" spans="1:4" s="3" customFormat="1" ht="13.5" customHeight="1">
      <c r="A10" s="12" t="s">
        <v>71</v>
      </c>
      <c r="B10" s="35">
        <v>1185288.73</v>
      </c>
      <c r="C10" s="35">
        <v>1185288.73</v>
      </c>
      <c r="D10" s="35">
        <v>1185288.73</v>
      </c>
    </row>
    <row r="11" spans="1:4" s="3" customFormat="1" ht="13.5" customHeight="1">
      <c r="A11" s="12"/>
      <c r="B11" s="30"/>
      <c r="C11" s="30"/>
      <c r="D11" s="30"/>
    </row>
    <row r="12" spans="1:4" s="3" customFormat="1" ht="13.5" customHeight="1">
      <c r="A12" s="12" t="s">
        <v>16</v>
      </c>
      <c r="B12" s="30">
        <f>B13+B14+B15</f>
        <v>1190742.0299999998</v>
      </c>
      <c r="C12" s="30">
        <f>C13+C14+C15</f>
        <v>1190742.0299999998</v>
      </c>
      <c r="D12" s="30">
        <f>D13+D14+D15</f>
        <v>1190742.0299999998</v>
      </c>
    </row>
    <row r="13" spans="1:4" s="3" customFormat="1" ht="12.75" customHeight="1">
      <c r="A13" s="12" t="s">
        <v>72</v>
      </c>
      <c r="B13" s="37">
        <v>0</v>
      </c>
      <c r="C13" s="37">
        <v>0</v>
      </c>
      <c r="D13" s="37">
        <v>0</v>
      </c>
    </row>
    <row r="14" spans="1:4" s="3" customFormat="1" ht="15.75" customHeight="1">
      <c r="A14" s="12" t="s">
        <v>73</v>
      </c>
      <c r="B14" s="35">
        <v>1156498.17</v>
      </c>
      <c r="C14" s="35">
        <v>1156498.17</v>
      </c>
      <c r="D14" s="35">
        <v>1156498.17</v>
      </c>
    </row>
    <row r="15" spans="1:4" s="3" customFormat="1" ht="15.75" customHeight="1">
      <c r="A15" s="12" t="s">
        <v>74</v>
      </c>
      <c r="B15" s="35">
        <v>34243.85999999987</v>
      </c>
      <c r="C15" s="35">
        <v>34243.85999999987</v>
      </c>
      <c r="D15" s="35">
        <v>34243.85999999987</v>
      </c>
    </row>
    <row r="16" spans="1:4" s="3" customFormat="1" ht="15.75" customHeight="1">
      <c r="A16" s="12"/>
      <c r="B16" s="30"/>
      <c r="C16" s="31"/>
      <c r="D16" s="31"/>
    </row>
    <row r="17" spans="1:4" s="3" customFormat="1" ht="15.75" customHeight="1">
      <c r="A17" s="12"/>
      <c r="B17" s="30"/>
      <c r="C17" s="31"/>
      <c r="D17" s="31"/>
    </row>
    <row r="18" spans="1:4" s="3" customFormat="1" ht="12.75">
      <c r="A18" s="13" t="s">
        <v>17</v>
      </c>
      <c r="B18" s="30"/>
      <c r="C18" s="31"/>
      <c r="D18" s="31"/>
    </row>
    <row r="19" spans="1:4" s="3" customFormat="1" ht="12.75">
      <c r="A19" s="12" t="s">
        <v>15</v>
      </c>
      <c r="B19" s="30"/>
      <c r="C19" s="31"/>
      <c r="D19" s="31"/>
    </row>
    <row r="20" spans="1:4" s="3" customFormat="1" ht="12.75">
      <c r="A20" s="12" t="s">
        <v>18</v>
      </c>
      <c r="B20" s="32"/>
      <c r="C20" s="31"/>
      <c r="D20" s="31"/>
    </row>
    <row r="21" spans="1:4" s="3" customFormat="1" ht="12.75">
      <c r="A21" s="12" t="s">
        <v>19</v>
      </c>
      <c r="B21" s="32"/>
      <c r="C21" s="31"/>
      <c r="D21" s="31"/>
    </row>
    <row r="22" spans="1:4" s="3" customFormat="1" ht="12.75">
      <c r="A22" s="12" t="s">
        <v>20</v>
      </c>
      <c r="B22" s="32"/>
      <c r="C22" s="31"/>
      <c r="D22" s="31"/>
    </row>
    <row r="23" spans="1:4" s="3" customFormat="1" ht="12.75">
      <c r="A23" s="12" t="s">
        <v>21</v>
      </c>
      <c r="B23" s="32"/>
      <c r="C23" s="31"/>
      <c r="D23" s="31"/>
    </row>
    <row r="24" spans="1:4" s="3" customFormat="1" ht="12.75">
      <c r="A24" s="13" t="s">
        <v>22</v>
      </c>
      <c r="B24" s="30"/>
      <c r="C24" s="31"/>
      <c r="D24" s="31"/>
    </row>
    <row r="25" spans="1:4" s="3" customFormat="1" ht="12.75">
      <c r="A25" s="12" t="s">
        <v>15</v>
      </c>
      <c r="B25" s="30"/>
      <c r="C25" s="31"/>
      <c r="D25" s="31"/>
    </row>
    <row r="26" spans="1:4" s="3" customFormat="1" ht="12.75">
      <c r="A26" s="14" t="s">
        <v>23</v>
      </c>
      <c r="B26" s="30"/>
      <c r="C26" s="31"/>
      <c r="D26" s="31"/>
    </row>
    <row r="27" spans="1:4" s="3" customFormat="1" ht="12.75">
      <c r="A27" s="15"/>
      <c r="B27" s="16"/>
      <c r="C27" s="33"/>
      <c r="D27" s="33"/>
    </row>
    <row r="28" spans="1:4" s="3" customFormat="1" ht="12.75">
      <c r="A28" s="17" t="s">
        <v>29</v>
      </c>
      <c r="B28" s="16"/>
      <c r="C28" s="33"/>
      <c r="D28" s="33"/>
    </row>
    <row r="29" spans="1:4" s="3" customFormat="1" ht="27" customHeight="1">
      <c r="A29" s="209" t="s">
        <v>30</v>
      </c>
      <c r="B29" s="209"/>
      <c r="C29" s="209"/>
      <c r="D29" s="209"/>
    </row>
    <row r="30" spans="1:4" s="3" customFormat="1" ht="18" customHeight="1">
      <c r="A30" s="15"/>
      <c r="B30" s="16"/>
      <c r="C30" s="33"/>
      <c r="D30" s="33"/>
    </row>
    <row r="31" spans="1:4" s="3" customFormat="1" ht="12.75">
      <c r="A31" s="1"/>
      <c r="B31" s="1"/>
      <c r="C31" s="1"/>
      <c r="D31" s="1"/>
    </row>
    <row r="32" s="3" customFormat="1" ht="12.75"/>
    <row r="33" spans="2:4" ht="12.75">
      <c r="B33" s="3"/>
      <c r="C33" s="3"/>
      <c r="D33" s="3"/>
    </row>
    <row r="34" spans="2:4" ht="12.75">
      <c r="B34" s="3"/>
      <c r="C34" s="3"/>
      <c r="D34" s="3"/>
    </row>
    <row r="35" spans="2:4" ht="12.75">
      <c r="B35" s="3"/>
      <c r="C35" s="3"/>
      <c r="D35" s="3"/>
    </row>
    <row r="36" spans="2:4" ht="12.75">
      <c r="B36" s="3"/>
      <c r="C36" s="3"/>
      <c r="D36" s="3"/>
    </row>
    <row r="37" spans="2:4" ht="12.75">
      <c r="B37" s="3"/>
      <c r="C37" s="3"/>
      <c r="D37" s="3"/>
    </row>
    <row r="38" spans="2:4" ht="12.75">
      <c r="B38" s="3"/>
      <c r="C38" s="3"/>
      <c r="D38" s="3"/>
    </row>
    <row r="39" spans="2:4" ht="12.75">
      <c r="B39" s="3"/>
      <c r="C39" s="3"/>
      <c r="D39" s="3"/>
    </row>
    <row r="40" spans="2:4" ht="12.75">
      <c r="B40" s="3"/>
      <c r="C40" s="3"/>
      <c r="D40" s="3"/>
    </row>
    <row r="41" spans="2:4" ht="12.75">
      <c r="B41" s="3"/>
      <c r="C41" s="3"/>
      <c r="D41" s="3"/>
    </row>
    <row r="42" spans="2:4" ht="12.75">
      <c r="B42" s="3"/>
      <c r="C42" s="3"/>
      <c r="D42" s="3"/>
    </row>
    <row r="43" spans="2:4" ht="12.75">
      <c r="B43" s="3"/>
      <c r="C43" s="3"/>
      <c r="D43" s="3"/>
    </row>
    <row r="44" spans="2:4" ht="12.75">
      <c r="B44" s="3"/>
      <c r="C44" s="3"/>
      <c r="D44" s="3"/>
    </row>
    <row r="45" spans="2:4" ht="12.75">
      <c r="B45" s="3"/>
      <c r="C45" s="3"/>
      <c r="D45" s="3"/>
    </row>
    <row r="46" spans="2:4" ht="12.75">
      <c r="B46" s="3"/>
      <c r="C46" s="3"/>
      <c r="D46" s="3"/>
    </row>
    <row r="47" spans="2:4" ht="12.75">
      <c r="B47" s="3"/>
      <c r="C47" s="3"/>
      <c r="D47" s="3"/>
    </row>
    <row r="48" spans="2:4" ht="12.75">
      <c r="B48" s="3"/>
      <c r="C48" s="3"/>
      <c r="D48" s="3"/>
    </row>
    <row r="49" spans="2:4" ht="12.75">
      <c r="B49" s="3"/>
      <c r="C49" s="3"/>
      <c r="D49" s="3"/>
    </row>
    <row r="50" spans="2:4" ht="12.75">
      <c r="B50" s="3"/>
      <c r="C50" s="3"/>
      <c r="D50" s="3"/>
    </row>
    <row r="51" spans="2:4" ht="12.75">
      <c r="B51" s="3"/>
      <c r="C51" s="3"/>
      <c r="D51" s="3"/>
    </row>
    <row r="52" spans="2:4" ht="12.75">
      <c r="B52" s="3"/>
      <c r="C52" s="3"/>
      <c r="D52" s="3"/>
    </row>
    <row r="53" spans="2:4" ht="12.75">
      <c r="B53" s="3"/>
      <c r="C53" s="3"/>
      <c r="D53" s="3"/>
    </row>
    <row r="54" spans="2:4" ht="12.75">
      <c r="B54" s="3"/>
      <c r="C54" s="3"/>
      <c r="D54" s="3"/>
    </row>
    <row r="55" spans="2:4" ht="12.75">
      <c r="B55" s="3"/>
      <c r="C55" s="3"/>
      <c r="D55" s="3"/>
    </row>
    <row r="56" spans="2:4" ht="12.75">
      <c r="B56" s="3"/>
      <c r="C56" s="3"/>
      <c r="D56" s="3"/>
    </row>
    <row r="57" spans="2:4" ht="12.75">
      <c r="B57" s="3"/>
      <c r="C57" s="3"/>
      <c r="D57" s="3"/>
    </row>
    <row r="58" spans="2:4" ht="12.75">
      <c r="B58" s="3"/>
      <c r="C58" s="3"/>
      <c r="D58" s="3"/>
    </row>
    <row r="59" spans="2:4" ht="12.75">
      <c r="B59" s="3"/>
      <c r="C59" s="3"/>
      <c r="D59" s="3"/>
    </row>
    <row r="60" spans="2:4" ht="12.75">
      <c r="B60" s="3"/>
      <c r="C60" s="3"/>
      <c r="D60" s="3"/>
    </row>
    <row r="61" spans="2:4" ht="12.75">
      <c r="B61" s="3"/>
      <c r="C61" s="3"/>
      <c r="D61" s="3"/>
    </row>
    <row r="62" spans="2:4" ht="12.75">
      <c r="B62" s="3"/>
      <c r="C62" s="3"/>
      <c r="D62" s="3"/>
    </row>
    <row r="63" spans="2:4" ht="12.75">
      <c r="B63" s="3"/>
      <c r="C63" s="3"/>
      <c r="D63" s="3"/>
    </row>
    <row r="64" spans="2:4" ht="12.75">
      <c r="B64" s="3"/>
      <c r="C64" s="3"/>
      <c r="D64" s="3"/>
    </row>
    <row r="65" spans="2:4" ht="12.75">
      <c r="B65" s="3"/>
      <c r="C65" s="3"/>
      <c r="D65" s="3"/>
    </row>
    <row r="66" spans="2:4" ht="12.75">
      <c r="B66" s="3"/>
      <c r="C66" s="3"/>
      <c r="D66" s="3"/>
    </row>
    <row r="67" spans="2:4" ht="12.75">
      <c r="B67" s="3"/>
      <c r="C67" s="3"/>
      <c r="D67" s="3"/>
    </row>
    <row r="68" spans="2:4" ht="12.75">
      <c r="B68" s="3"/>
      <c r="C68" s="3"/>
      <c r="D68" s="3"/>
    </row>
    <row r="69" spans="2:4" ht="12.75">
      <c r="B69" s="3"/>
      <c r="C69" s="3"/>
      <c r="D69" s="3"/>
    </row>
    <row r="70" spans="2:4" ht="12.75">
      <c r="B70" s="3"/>
      <c r="C70" s="3"/>
      <c r="D70" s="3"/>
    </row>
    <row r="71" spans="2:4" ht="12.75">
      <c r="B71" s="3"/>
      <c r="C71" s="3"/>
      <c r="D71" s="3"/>
    </row>
    <row r="72" spans="2:4" ht="12.75">
      <c r="B72" s="3"/>
      <c r="C72" s="3"/>
      <c r="D72" s="3"/>
    </row>
    <row r="73" spans="2:4" ht="12.75">
      <c r="B73" s="3"/>
      <c r="C73" s="3"/>
      <c r="D73" s="3"/>
    </row>
    <row r="74" spans="2:4" ht="12.75">
      <c r="B74" s="3"/>
      <c r="C74" s="3"/>
      <c r="D74" s="3"/>
    </row>
    <row r="75" spans="2:4" ht="12.75">
      <c r="B75" s="3"/>
      <c r="C75" s="3"/>
      <c r="D75" s="3"/>
    </row>
    <row r="76" spans="2:4" ht="12.75">
      <c r="B76" s="3"/>
      <c r="C76" s="3"/>
      <c r="D76" s="3"/>
    </row>
    <row r="77" spans="2:4" ht="12.75">
      <c r="B77" s="3"/>
      <c r="C77" s="3"/>
      <c r="D77" s="3"/>
    </row>
    <row r="78" spans="2:4" ht="12.75">
      <c r="B78" s="3"/>
      <c r="C78" s="3"/>
      <c r="D78" s="3"/>
    </row>
    <row r="79" spans="2:4" ht="12.75">
      <c r="B79" s="3"/>
      <c r="C79" s="3"/>
      <c r="D79" s="3"/>
    </row>
    <row r="80" spans="2:4" ht="12.75">
      <c r="B80" s="3"/>
      <c r="C80" s="3"/>
      <c r="D80" s="3"/>
    </row>
    <row r="81" spans="2:4" ht="12.75">
      <c r="B81" s="3"/>
      <c r="C81" s="3"/>
      <c r="D81" s="3"/>
    </row>
    <row r="82" spans="2:4" ht="12.75">
      <c r="B82" s="3"/>
      <c r="C82" s="3"/>
      <c r="D82" s="3"/>
    </row>
    <row r="83" spans="2:4" ht="12.75">
      <c r="B83" s="3"/>
      <c r="C83" s="3"/>
      <c r="D83" s="3"/>
    </row>
    <row r="84" spans="2:4" ht="12.75">
      <c r="B84" s="3"/>
      <c r="C84" s="3"/>
      <c r="D84" s="3"/>
    </row>
    <row r="85" spans="2:4" ht="12.75">
      <c r="B85" s="3"/>
      <c r="C85" s="3"/>
      <c r="D85" s="3"/>
    </row>
    <row r="86" spans="2:4" ht="12.75">
      <c r="B86" s="3"/>
      <c r="C86" s="3"/>
      <c r="D86" s="3"/>
    </row>
    <row r="87" spans="2:4" ht="12.75">
      <c r="B87" s="3"/>
      <c r="C87" s="3"/>
      <c r="D87" s="3"/>
    </row>
    <row r="88" spans="2:4" ht="12.75">
      <c r="B88" s="3"/>
      <c r="C88" s="3"/>
      <c r="D88" s="3"/>
    </row>
    <row r="89" spans="2:4" ht="12.75">
      <c r="B89" s="3"/>
      <c r="C89" s="3"/>
      <c r="D89" s="3"/>
    </row>
    <row r="90" spans="2:4" ht="12.75">
      <c r="B90" s="3"/>
      <c r="C90" s="3"/>
      <c r="D90" s="3"/>
    </row>
    <row r="91" spans="2:4" ht="12.75">
      <c r="B91" s="3"/>
      <c r="C91" s="3"/>
      <c r="D91" s="3"/>
    </row>
    <row r="92" spans="2:4" ht="12.75">
      <c r="B92" s="3"/>
      <c r="C92" s="3"/>
      <c r="D92" s="3"/>
    </row>
    <row r="93" spans="2:4" ht="12.75">
      <c r="B93" s="3"/>
      <c r="C93" s="3"/>
      <c r="D93" s="3"/>
    </row>
    <row r="94" spans="2:4" ht="12.75">
      <c r="B94" s="3"/>
      <c r="C94" s="3"/>
      <c r="D94" s="3"/>
    </row>
    <row r="95" spans="2:4" ht="12.75">
      <c r="B95" s="3"/>
      <c r="C95" s="3"/>
      <c r="D95" s="3"/>
    </row>
    <row r="96" spans="2:4" ht="12.75">
      <c r="B96" s="3"/>
      <c r="C96" s="3"/>
      <c r="D96" s="3"/>
    </row>
    <row r="97" spans="2:4" ht="12.75">
      <c r="B97" s="3"/>
      <c r="C97" s="3"/>
      <c r="D97" s="3"/>
    </row>
    <row r="98" spans="2:4" ht="12.75">
      <c r="B98" s="3"/>
      <c r="C98" s="3"/>
      <c r="D98" s="3"/>
    </row>
    <row r="99" spans="2:4" ht="12.75">
      <c r="B99" s="3"/>
      <c r="C99" s="3"/>
      <c r="D99" s="3"/>
    </row>
    <row r="100" spans="2:4" ht="12.75">
      <c r="B100" s="3"/>
      <c r="C100" s="3"/>
      <c r="D100" s="3"/>
    </row>
    <row r="101" spans="2:4" ht="12.75">
      <c r="B101" s="3"/>
      <c r="C101" s="3"/>
      <c r="D101" s="3"/>
    </row>
    <row r="102" spans="2:4" ht="12.75">
      <c r="B102" s="3"/>
      <c r="C102" s="3"/>
      <c r="D102" s="3"/>
    </row>
    <row r="103" spans="2:4" ht="12.75">
      <c r="B103" s="3"/>
      <c r="C103" s="3"/>
      <c r="D103" s="3"/>
    </row>
    <row r="104" spans="2:4" ht="12.75">
      <c r="B104" s="3"/>
      <c r="C104" s="3"/>
      <c r="D104" s="3"/>
    </row>
    <row r="105" spans="2:4" ht="12.75">
      <c r="B105" s="3"/>
      <c r="C105" s="3"/>
      <c r="D105" s="3"/>
    </row>
    <row r="106" spans="2:4" ht="12.75">
      <c r="B106" s="3"/>
      <c r="C106" s="3"/>
      <c r="D106" s="3"/>
    </row>
    <row r="107" spans="2:4" ht="12.75">
      <c r="B107" s="3"/>
      <c r="C107" s="3"/>
      <c r="D107" s="3"/>
    </row>
    <row r="108" spans="2:4" ht="12.75">
      <c r="B108" s="3"/>
      <c r="C108" s="3"/>
      <c r="D108" s="3"/>
    </row>
    <row r="109" spans="2:4" ht="12.75">
      <c r="B109" s="3"/>
      <c r="C109" s="3"/>
      <c r="D109" s="3"/>
    </row>
    <row r="110" spans="2:4" ht="12.75">
      <c r="B110" s="3"/>
      <c r="C110" s="3"/>
      <c r="D110" s="3"/>
    </row>
    <row r="111" spans="2:4" ht="12.75">
      <c r="B111" s="3"/>
      <c r="C111" s="3"/>
      <c r="D111" s="3"/>
    </row>
    <row r="112" spans="2:4" ht="12.75">
      <c r="B112" s="3"/>
      <c r="C112" s="3"/>
      <c r="D112" s="3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  <row r="126" spans="2:4" ht="12.75">
      <c r="B126" s="3"/>
      <c r="C126" s="3"/>
      <c r="D126" s="3"/>
    </row>
    <row r="127" spans="2:4" ht="12.75">
      <c r="B127" s="3"/>
      <c r="C127" s="3"/>
      <c r="D127" s="3"/>
    </row>
    <row r="128" spans="2:4" ht="12.75">
      <c r="B128" s="3"/>
      <c r="C128" s="3"/>
      <c r="D128" s="3"/>
    </row>
    <row r="129" spans="2:4" ht="12.75">
      <c r="B129" s="3"/>
      <c r="C129" s="3"/>
      <c r="D129" s="3"/>
    </row>
    <row r="130" spans="2:4" ht="12.75">
      <c r="B130" s="3"/>
      <c r="C130" s="3"/>
      <c r="D130" s="3"/>
    </row>
    <row r="131" spans="2:4" ht="12.75">
      <c r="B131" s="3"/>
      <c r="C131" s="3"/>
      <c r="D131" s="3"/>
    </row>
    <row r="132" spans="2:4" ht="12.75">
      <c r="B132" s="3"/>
      <c r="C132" s="3"/>
      <c r="D132" s="3"/>
    </row>
    <row r="133" spans="2:4" ht="12.75">
      <c r="B133" s="3"/>
      <c r="C133" s="3"/>
      <c r="D133" s="3"/>
    </row>
    <row r="134" spans="2:4" ht="12.75">
      <c r="B134" s="3"/>
      <c r="C134" s="3"/>
      <c r="D134" s="3"/>
    </row>
    <row r="135" spans="2:4" ht="12.75">
      <c r="B135" s="3"/>
      <c r="C135" s="3"/>
      <c r="D135" s="3"/>
    </row>
    <row r="136" spans="2:4" ht="12.75">
      <c r="B136" s="3"/>
      <c r="C136" s="3"/>
      <c r="D136" s="3"/>
    </row>
    <row r="137" spans="2:4" ht="12.75">
      <c r="B137" s="3"/>
      <c r="C137" s="3"/>
      <c r="D137" s="3"/>
    </row>
    <row r="138" spans="2:4" ht="12.75">
      <c r="B138" s="3"/>
      <c r="C138" s="3"/>
      <c r="D138" s="3"/>
    </row>
    <row r="139" spans="2:4" ht="12.75">
      <c r="B139" s="3"/>
      <c r="C139" s="3"/>
      <c r="D139" s="3"/>
    </row>
    <row r="140" spans="2:4" ht="12.75">
      <c r="B140" s="3"/>
      <c r="C140" s="3"/>
      <c r="D140" s="3"/>
    </row>
    <row r="141" spans="2:4" ht="12.75">
      <c r="B141" s="3"/>
      <c r="C141" s="3"/>
      <c r="D141" s="3"/>
    </row>
    <row r="142" spans="2:4" ht="12.75">
      <c r="B142" s="3"/>
      <c r="C142" s="3"/>
      <c r="D142" s="3"/>
    </row>
    <row r="143" spans="2:4" ht="12.75">
      <c r="B143" s="3"/>
      <c r="C143" s="3"/>
      <c r="D143" s="3"/>
    </row>
    <row r="144" spans="2:4" ht="12.75">
      <c r="B144" s="3"/>
      <c r="C144" s="3"/>
      <c r="D144" s="3"/>
    </row>
    <row r="145" spans="2:4" ht="12.75">
      <c r="B145" s="3"/>
      <c r="C145" s="3"/>
      <c r="D145" s="3"/>
    </row>
    <row r="146" spans="2:4" ht="12.75">
      <c r="B146" s="3"/>
      <c r="C146" s="3"/>
      <c r="D146" s="3"/>
    </row>
    <row r="147" spans="2:4" ht="12.75">
      <c r="B147" s="3"/>
      <c r="C147" s="3"/>
      <c r="D147" s="3"/>
    </row>
    <row r="148" spans="2:4" ht="12.75">
      <c r="B148" s="3"/>
      <c r="C148" s="3"/>
      <c r="D148" s="3"/>
    </row>
    <row r="149" spans="2:4" ht="12.75">
      <c r="B149" s="3"/>
      <c r="C149" s="3"/>
      <c r="D149" s="3"/>
    </row>
    <row r="150" spans="2:4" ht="12.75">
      <c r="B150" s="3"/>
      <c r="C150" s="3"/>
      <c r="D150" s="3"/>
    </row>
    <row r="151" spans="2:4" ht="12.75">
      <c r="B151" s="3"/>
      <c r="C151" s="3"/>
      <c r="D151" s="3"/>
    </row>
    <row r="152" spans="2:4" ht="12.75">
      <c r="B152" s="3"/>
      <c r="C152" s="3"/>
      <c r="D152" s="3"/>
    </row>
    <row r="153" spans="2:4" ht="12.75">
      <c r="B153" s="3"/>
      <c r="C153" s="3"/>
      <c r="D153" s="3"/>
    </row>
    <row r="154" spans="2:4" ht="12.75">
      <c r="B154" s="3"/>
      <c r="C154" s="3"/>
      <c r="D154" s="3"/>
    </row>
    <row r="155" spans="2:4" ht="12.75">
      <c r="B155" s="3"/>
      <c r="C155" s="3"/>
      <c r="D155" s="3"/>
    </row>
    <row r="156" spans="2:4" ht="12.75">
      <c r="B156" s="3"/>
      <c r="C156" s="3"/>
      <c r="D156" s="3"/>
    </row>
    <row r="157" spans="2:4" ht="12.75">
      <c r="B157" s="3"/>
      <c r="C157" s="3"/>
      <c r="D157" s="3"/>
    </row>
    <row r="158" spans="2:4" ht="12.75">
      <c r="B158" s="3"/>
      <c r="C158" s="3"/>
      <c r="D158" s="3"/>
    </row>
    <row r="159" spans="2:4" ht="12.75">
      <c r="B159" s="3"/>
      <c r="C159" s="3"/>
      <c r="D159" s="3"/>
    </row>
    <row r="160" spans="2:4" ht="12.75">
      <c r="B160" s="3"/>
      <c r="C160" s="3"/>
      <c r="D160" s="3"/>
    </row>
    <row r="161" spans="2:4" ht="12.75">
      <c r="B161" s="3"/>
      <c r="C161" s="3"/>
      <c r="D161" s="3"/>
    </row>
    <row r="162" spans="2:4" ht="12.75">
      <c r="B162" s="3"/>
      <c r="C162" s="3"/>
      <c r="D162" s="3"/>
    </row>
    <row r="163" spans="2:4" ht="12.75">
      <c r="B163" s="3"/>
      <c r="C163" s="3"/>
      <c r="D163" s="3"/>
    </row>
    <row r="164" spans="2:4" ht="12.75">
      <c r="B164" s="3"/>
      <c r="C164" s="3"/>
      <c r="D164" s="3"/>
    </row>
    <row r="165" spans="2:4" ht="12.75">
      <c r="B165" s="3"/>
      <c r="C165" s="3"/>
      <c r="D165" s="3"/>
    </row>
  </sheetData>
  <sheetProtection/>
  <mergeCells count="6">
    <mergeCell ref="A2:D2"/>
    <mergeCell ref="A29:D29"/>
    <mergeCell ref="A4:A5"/>
    <mergeCell ref="B4:B5"/>
    <mergeCell ref="C4:D4"/>
    <mergeCell ref="A3:C3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2:D25"/>
  <sheetViews>
    <sheetView zoomScalePageLayoutView="0" workbookViewId="0" topLeftCell="A19">
      <selection activeCell="A16" sqref="A16"/>
    </sheetView>
  </sheetViews>
  <sheetFormatPr defaultColWidth="9.00390625" defaultRowHeight="12.75"/>
  <cols>
    <col min="1" max="1" width="54.00390625" style="3" customWidth="1"/>
    <col min="2" max="2" width="14.125" style="3" customWidth="1"/>
    <col min="3" max="3" width="12.375" style="3" customWidth="1"/>
    <col min="4" max="4" width="12.00390625" style="1" customWidth="1"/>
    <col min="5" max="16384" width="9.125" style="1" customWidth="1"/>
  </cols>
  <sheetData>
    <row r="2" spans="1:4" s="10" customFormat="1" ht="18.75" customHeight="1">
      <c r="A2" s="155" t="s">
        <v>40</v>
      </c>
      <c r="B2" s="155"/>
      <c r="C2" s="155"/>
      <c r="D2" s="155"/>
    </row>
    <row r="3" spans="1:3" s="3" customFormat="1" ht="66.75" customHeight="1">
      <c r="A3" s="212" t="s">
        <v>58</v>
      </c>
      <c r="B3" s="212"/>
      <c r="C3" s="212"/>
    </row>
    <row r="4" spans="1:4" s="3" customFormat="1" ht="12.75" customHeight="1">
      <c r="A4" s="201" t="s">
        <v>41</v>
      </c>
      <c r="B4" s="213" t="s">
        <v>31</v>
      </c>
      <c r="C4" s="215" t="s">
        <v>32</v>
      </c>
      <c r="D4" s="216"/>
    </row>
    <row r="5" spans="1:4" s="3" customFormat="1" ht="36.75" customHeight="1">
      <c r="A5" s="201"/>
      <c r="B5" s="214"/>
      <c r="C5" s="9" t="s">
        <v>33</v>
      </c>
      <c r="D5" s="9" t="s">
        <v>34</v>
      </c>
    </row>
    <row r="6" spans="1:4" s="3" customFormat="1" ht="47.25" customHeight="1">
      <c r="A6" s="5" t="s">
        <v>42</v>
      </c>
      <c r="B6" s="18"/>
      <c r="C6" s="18"/>
      <c r="D6" s="7"/>
    </row>
    <row r="7" spans="1:4" s="3" customFormat="1" ht="50.25" customHeight="1">
      <c r="A7" s="5" t="s">
        <v>51</v>
      </c>
      <c r="B7" s="18"/>
      <c r="C7" s="18"/>
      <c r="D7" s="7"/>
    </row>
    <row r="8" spans="1:4" s="3" customFormat="1" ht="60.75" customHeight="1">
      <c r="A8" s="5" t="s">
        <v>43</v>
      </c>
      <c r="B8" s="18"/>
      <c r="C8" s="18"/>
      <c r="D8" s="7"/>
    </row>
    <row r="9" spans="1:4" s="3" customFormat="1" ht="43.5" customHeight="1">
      <c r="A9" s="5" t="s">
        <v>44</v>
      </c>
      <c r="B9" s="38">
        <f>'[1].xls].xls].xls].xls]Содержательная часть (табл 1)'!B8</f>
        <v>21419980.79</v>
      </c>
      <c r="C9" s="38">
        <f>B9</f>
        <v>21419980.79</v>
      </c>
      <c r="D9" s="38">
        <f>B9</f>
        <v>21419980.79</v>
      </c>
    </row>
    <row r="10" spans="1:4" s="3" customFormat="1" ht="45" customHeight="1">
      <c r="A10" s="11" t="s">
        <v>45</v>
      </c>
      <c r="B10" s="38">
        <f>B9</f>
        <v>21419980.79</v>
      </c>
      <c r="C10" s="38">
        <f>B10</f>
        <v>21419980.79</v>
      </c>
      <c r="D10" s="38">
        <f>B10</f>
        <v>21419980.79</v>
      </c>
    </row>
    <row r="11" spans="1:4" s="3" customFormat="1" ht="45" customHeight="1">
      <c r="A11" s="5" t="s">
        <v>46</v>
      </c>
      <c r="B11" s="18"/>
      <c r="C11" s="18"/>
      <c r="D11" s="18"/>
    </row>
    <row r="12" spans="1:4" s="3" customFormat="1" ht="44.25" customHeight="1">
      <c r="A12" s="5" t="s">
        <v>47</v>
      </c>
      <c r="B12" s="18"/>
      <c r="C12" s="18"/>
      <c r="D12" s="18"/>
    </row>
    <row r="13" spans="1:4" s="3" customFormat="1" ht="42" customHeight="1">
      <c r="A13" s="5" t="s">
        <v>48</v>
      </c>
      <c r="B13" s="38">
        <f>'[1].xls].xls].xls].xls]Содержательная часть (табл 1)'!B9+'[1].xls].xls].xls].xls]Содержательная часть (табл 1)'!B10</f>
        <v>4620085.58</v>
      </c>
      <c r="C13" s="38">
        <f>B13</f>
        <v>4620085.58</v>
      </c>
      <c r="D13" s="38">
        <f>B13</f>
        <v>4620085.58</v>
      </c>
    </row>
    <row r="14" spans="1:4" s="3" customFormat="1" ht="20.25" customHeight="1">
      <c r="A14" s="5" t="s">
        <v>28</v>
      </c>
      <c r="B14" s="34">
        <f>'[1].xls].xls].xls].xls]Содержательная часть (табл 1)'!B9</f>
        <v>3434796.85</v>
      </c>
      <c r="C14" s="34">
        <f>B14</f>
        <v>3434796.85</v>
      </c>
      <c r="D14" s="34">
        <f>B14</f>
        <v>3434796.85</v>
      </c>
    </row>
    <row r="15" spans="1:4" s="3" customFormat="1" ht="31.5" customHeight="1">
      <c r="A15" s="5" t="s">
        <v>49</v>
      </c>
      <c r="B15" s="18"/>
      <c r="C15" s="18"/>
      <c r="D15" s="8"/>
    </row>
    <row r="16" spans="1:3" s="3" customFormat="1" ht="12.75">
      <c r="A16" s="4"/>
      <c r="B16" s="4"/>
      <c r="C16" s="4"/>
    </row>
    <row r="17" spans="1:3" s="3" customFormat="1" ht="12.75">
      <c r="A17" s="4"/>
      <c r="B17" s="4"/>
      <c r="C17" s="4"/>
    </row>
    <row r="18" spans="1:3" s="3" customFormat="1" ht="12.75">
      <c r="A18" s="4"/>
      <c r="B18" s="4"/>
      <c r="C18" s="4"/>
    </row>
    <row r="19" spans="1:3" s="3" customFormat="1" ht="12.75">
      <c r="A19" s="4"/>
      <c r="B19" s="4"/>
      <c r="C19" s="4"/>
    </row>
    <row r="20" spans="1:3" s="3" customFormat="1" ht="12.75">
      <c r="A20" s="4"/>
      <c r="B20" s="4"/>
      <c r="C20" s="4"/>
    </row>
    <row r="21" spans="1:3" s="3" customFormat="1" ht="12.75">
      <c r="A21" s="4"/>
      <c r="B21" s="4"/>
      <c r="C21" s="4"/>
    </row>
    <row r="22" spans="1:3" s="3" customFormat="1" ht="12.75">
      <c r="A22" s="4"/>
      <c r="B22" s="4"/>
      <c r="C22" s="4"/>
    </row>
    <row r="23" spans="1:3" s="3" customFormat="1" ht="12.75">
      <c r="A23" s="4"/>
      <c r="B23" s="4"/>
      <c r="C23" s="4"/>
    </row>
    <row r="24" spans="1:3" s="3" customFormat="1" ht="12.75">
      <c r="A24" s="4"/>
      <c r="B24" s="4"/>
      <c r="C24" s="4"/>
    </row>
    <row r="25" spans="1:3" s="3" customFormat="1" ht="12.75">
      <c r="A25" s="4"/>
      <c r="B25" s="4"/>
      <c r="C25" s="4"/>
    </row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</sheetData>
  <sheetProtection/>
  <mergeCells count="5">
    <mergeCell ref="A2:D2"/>
    <mergeCell ref="A4:A5"/>
    <mergeCell ref="B4:B5"/>
    <mergeCell ref="C4:D4"/>
    <mergeCell ref="A3:C3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6"/>
  <dimension ref="A1:J32"/>
  <sheetViews>
    <sheetView view="pageBreakPreview" zoomScaleSheetLayoutView="100" zoomScalePageLayoutView="0" workbookViewId="0" topLeftCell="A1">
      <selection activeCell="G8" sqref="G8"/>
    </sheetView>
  </sheetViews>
  <sheetFormatPr defaultColWidth="9.00390625" defaultRowHeight="12.75"/>
  <cols>
    <col min="1" max="1" width="3.75390625" style="1" customWidth="1"/>
    <col min="2" max="2" width="49.75390625" style="3" customWidth="1"/>
    <col min="3" max="3" width="18.25390625" style="1" customWidth="1"/>
    <col min="4" max="4" width="20.125" style="1" customWidth="1"/>
    <col min="5" max="16384" width="9.125" style="1" customWidth="1"/>
  </cols>
  <sheetData>
    <row r="1" spans="2:4" ht="12.75">
      <c r="B1" s="220" t="s">
        <v>25</v>
      </c>
      <c r="C1" s="220"/>
      <c r="D1" s="220"/>
    </row>
    <row r="2" spans="3:4" ht="47.25" customHeight="1">
      <c r="C2" s="163" t="s">
        <v>66</v>
      </c>
      <c r="D2" s="163"/>
    </row>
    <row r="3" spans="3:4" ht="14.25">
      <c r="C3" s="24" t="s">
        <v>35</v>
      </c>
      <c r="D3" s="25"/>
    </row>
    <row r="4" spans="3:4" ht="60" customHeight="1">
      <c r="C4" s="164" t="s">
        <v>78</v>
      </c>
      <c r="D4" s="223"/>
    </row>
    <row r="5" spans="3:4" ht="14.25">
      <c r="C5" s="26"/>
      <c r="D5" s="27" t="s">
        <v>79</v>
      </c>
    </row>
    <row r="6" spans="3:4" ht="14.25">
      <c r="C6" s="28" t="s">
        <v>36</v>
      </c>
      <c r="D6" s="29"/>
    </row>
    <row r="7" ht="12.75">
      <c r="D7" s="3" t="s">
        <v>80</v>
      </c>
    </row>
    <row r="8" spans="2:4" ht="18" customHeight="1">
      <c r="B8" s="221" t="s">
        <v>2</v>
      </c>
      <c r="C8" s="221"/>
      <c r="D8" s="221"/>
    </row>
    <row r="9" spans="2:4" s="3" customFormat="1" ht="18.75" customHeight="1">
      <c r="B9" s="212" t="s">
        <v>3</v>
      </c>
      <c r="C9" s="212"/>
      <c r="D9" s="212"/>
    </row>
    <row r="10" spans="2:4" s="3" customFormat="1" ht="30" customHeight="1">
      <c r="B10" s="212" t="s">
        <v>58</v>
      </c>
      <c r="C10" s="212"/>
      <c r="D10" s="212"/>
    </row>
    <row r="11" spans="2:4" s="3" customFormat="1" ht="12.75">
      <c r="B11" s="212" t="s">
        <v>81</v>
      </c>
      <c r="C11" s="212"/>
      <c r="D11" s="212"/>
    </row>
    <row r="12" spans="2:4" s="3" customFormat="1" ht="12.75">
      <c r="B12" s="224" t="s">
        <v>80</v>
      </c>
      <c r="C12" s="224"/>
      <c r="D12" s="224"/>
    </row>
    <row r="13" s="3" customFormat="1" ht="12.75"/>
    <row r="14" spans="1:4" s="3" customFormat="1" ht="39" customHeight="1">
      <c r="A14" s="6" t="s">
        <v>4</v>
      </c>
      <c r="B14" s="6" t="s">
        <v>53</v>
      </c>
      <c r="C14" s="202"/>
      <c r="D14" s="202"/>
    </row>
    <row r="15" spans="1:5" s="3" customFormat="1" ht="70.5" customHeight="1">
      <c r="A15" s="6">
        <v>1</v>
      </c>
      <c r="B15" s="5" t="s">
        <v>37</v>
      </c>
      <c r="C15" s="202" t="s">
        <v>59</v>
      </c>
      <c r="D15" s="202"/>
      <c r="E15" s="22"/>
    </row>
    <row r="16" spans="1:4" s="3" customFormat="1" ht="45" customHeight="1">
      <c r="A16" s="6">
        <v>2</v>
      </c>
      <c r="B16" s="5" t="s">
        <v>5</v>
      </c>
      <c r="C16" s="202" t="s">
        <v>52</v>
      </c>
      <c r="D16" s="222"/>
    </row>
    <row r="17" spans="1:4" s="3" customFormat="1" ht="39" customHeight="1">
      <c r="A17" s="6">
        <v>3</v>
      </c>
      <c r="B17" s="5" t="s">
        <v>6</v>
      </c>
      <c r="C17" s="203" t="s">
        <v>60</v>
      </c>
      <c r="D17" s="205"/>
    </row>
    <row r="18" spans="1:4" s="3" customFormat="1" ht="38.25" customHeight="1">
      <c r="A18" s="6">
        <v>4</v>
      </c>
      <c r="B18" s="5" t="s">
        <v>10</v>
      </c>
      <c r="C18" s="203" t="s">
        <v>60</v>
      </c>
      <c r="D18" s="205"/>
    </row>
    <row r="19" spans="1:4" s="3" customFormat="1" ht="12.75">
      <c r="A19" s="6">
        <v>5</v>
      </c>
      <c r="B19" s="5" t="s">
        <v>11</v>
      </c>
      <c r="C19" s="203" t="s">
        <v>61</v>
      </c>
      <c r="D19" s="217"/>
    </row>
    <row r="20" spans="1:4" s="3" customFormat="1" ht="12.75" customHeight="1">
      <c r="A20" s="6">
        <v>6</v>
      </c>
      <c r="B20" s="5" t="s">
        <v>7</v>
      </c>
      <c r="C20" s="225" t="s">
        <v>62</v>
      </c>
      <c r="D20" s="217"/>
    </row>
    <row r="21" spans="1:4" s="3" customFormat="1" ht="49.5" customHeight="1">
      <c r="A21" s="6">
        <v>7</v>
      </c>
      <c r="B21" s="5" t="s">
        <v>27</v>
      </c>
      <c r="C21" s="203" t="s">
        <v>57</v>
      </c>
      <c r="D21" s="217"/>
    </row>
    <row r="22" spans="1:4" s="3" customFormat="1" ht="12.75">
      <c r="A22" s="6">
        <v>8</v>
      </c>
      <c r="B22" s="5" t="s">
        <v>8</v>
      </c>
      <c r="C22" s="203" t="s">
        <v>63</v>
      </c>
      <c r="D22" s="217"/>
    </row>
    <row r="23" spans="1:4" s="3" customFormat="1" ht="12.75">
      <c r="A23" s="6">
        <v>9</v>
      </c>
      <c r="B23" s="5" t="s">
        <v>9</v>
      </c>
      <c r="C23" s="203" t="s">
        <v>54</v>
      </c>
      <c r="D23" s="217"/>
    </row>
    <row r="24" spans="1:4" s="3" customFormat="1" ht="27.75" customHeight="1">
      <c r="A24" s="6">
        <v>10</v>
      </c>
      <c r="B24" s="5" t="s">
        <v>77</v>
      </c>
      <c r="C24" s="203" t="s">
        <v>76</v>
      </c>
      <c r="D24" s="219"/>
    </row>
    <row r="25" spans="1:4" s="3" customFormat="1" ht="12.75">
      <c r="A25" s="6">
        <v>11</v>
      </c>
      <c r="B25" s="5" t="s">
        <v>12</v>
      </c>
      <c r="C25" s="23"/>
      <c r="D25" s="7"/>
    </row>
    <row r="26" spans="1:4" s="3" customFormat="1" ht="12.75">
      <c r="A26" s="195">
        <v>12</v>
      </c>
      <c r="B26" s="5" t="s">
        <v>38</v>
      </c>
      <c r="C26" s="203" t="s">
        <v>56</v>
      </c>
      <c r="D26" s="217"/>
    </row>
    <row r="27" spans="1:4" s="3" customFormat="1" ht="12.75" customHeight="1">
      <c r="A27" s="197"/>
      <c r="B27" s="5" t="s">
        <v>13</v>
      </c>
      <c r="C27" s="203" t="s">
        <v>64</v>
      </c>
      <c r="D27" s="217"/>
    </row>
    <row r="28" spans="1:4" s="3" customFormat="1" ht="25.5">
      <c r="A28" s="195">
        <v>13</v>
      </c>
      <c r="B28" s="5" t="s">
        <v>39</v>
      </c>
      <c r="C28" s="203" t="s">
        <v>67</v>
      </c>
      <c r="D28" s="205"/>
    </row>
    <row r="29" spans="1:4" s="3" customFormat="1" ht="12.75">
      <c r="A29" s="196"/>
      <c r="B29" s="5" t="s">
        <v>0</v>
      </c>
      <c r="C29" s="218">
        <v>38243</v>
      </c>
      <c r="D29" s="217"/>
    </row>
    <row r="30" spans="1:4" s="3" customFormat="1" ht="12.75">
      <c r="A30" s="196"/>
      <c r="B30" s="5" t="s">
        <v>1</v>
      </c>
      <c r="C30" s="203" t="s">
        <v>65</v>
      </c>
      <c r="D30" s="217"/>
    </row>
    <row r="31" spans="1:10" s="3" customFormat="1" ht="25.5">
      <c r="A31" s="197"/>
      <c r="B31" s="5" t="s">
        <v>26</v>
      </c>
      <c r="C31" s="203" t="s">
        <v>55</v>
      </c>
      <c r="D31" s="219"/>
      <c r="G31" s="21"/>
      <c r="H31" s="21"/>
      <c r="I31" s="21"/>
      <c r="J31" s="21"/>
    </row>
    <row r="32" spans="2:10" s="3" customFormat="1" ht="12.75">
      <c r="B32" s="4"/>
      <c r="G32" s="21"/>
      <c r="H32" s="21"/>
      <c r="I32" s="21"/>
      <c r="J32" s="21"/>
    </row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</sheetData>
  <sheetProtection/>
  <mergeCells count="27">
    <mergeCell ref="C16:D16"/>
    <mergeCell ref="C17:D17"/>
    <mergeCell ref="C4:D4"/>
    <mergeCell ref="C28:D28"/>
    <mergeCell ref="C18:D18"/>
    <mergeCell ref="C21:D21"/>
    <mergeCell ref="B12:D12"/>
    <mergeCell ref="B11:D11"/>
    <mergeCell ref="C19:D19"/>
    <mergeCell ref="C20:D20"/>
    <mergeCell ref="A28:A31"/>
    <mergeCell ref="A26:A27"/>
    <mergeCell ref="B1:D1"/>
    <mergeCell ref="C2:D2"/>
    <mergeCell ref="C15:D15"/>
    <mergeCell ref="C14:D14"/>
    <mergeCell ref="B8:D8"/>
    <mergeCell ref="B9:D9"/>
    <mergeCell ref="B10:D10"/>
    <mergeCell ref="C31:D31"/>
    <mergeCell ref="C30:D30"/>
    <mergeCell ref="C27:D27"/>
    <mergeCell ref="C22:D22"/>
    <mergeCell ref="C23:D23"/>
    <mergeCell ref="C29:D29"/>
    <mergeCell ref="C24:D24"/>
    <mergeCell ref="C26:D26"/>
  </mergeCells>
  <hyperlinks>
    <hyperlink ref="C20" r:id="rId1" display="fan_slayer@mail.ru"/>
  </hyperlinks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9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shaposhnikova</dc:creator>
  <cp:keywords/>
  <dc:description/>
  <cp:lastModifiedBy>user</cp:lastModifiedBy>
  <cp:lastPrinted>2015-01-27T07:43:35Z</cp:lastPrinted>
  <dcterms:created xsi:type="dcterms:W3CDTF">2010-08-14T10:06:16Z</dcterms:created>
  <dcterms:modified xsi:type="dcterms:W3CDTF">2015-02-27T11:05:39Z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